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drawings/charts/chart3.xml" ContentType="application/vnd.openxmlformats-officedocument.drawingml.char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drawings/charts/chart4.xml" ContentType="application/vnd.openxmlformats-officedocument.drawingml.chart+xml"/>
  <Override PartName="/xl/drawings/charts/chart5.xml" ContentType="application/vnd.openxmlformats-officedocument.drawingml.chart+xml"/>
  <Override PartName="/xl/drawings/charts/chart6.xml" ContentType="application/vnd.openxmlformats-officedocument.drawingml.char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drawings/charts/chart7.xml" ContentType="application/vnd.openxmlformats-officedocument.drawingml.chart+xml"/>
  <Override PartName="/xl/worksheets/sheet6.xml" ContentType="application/vnd.openxmlformats-officedocument.spreadsheetml.worksheet+xml"/>
  <Override PartName="/xl/tables/table7.xml" ContentType="application/vnd.openxmlformats-officedocument.spreadsheetml.table+xml"/>
  <Override PartName="/xl/worksheets/sheet7.xml" ContentType="application/vnd.openxmlformats-officedocument.spreadsheetml.worksheet+xml"/>
  <Override PartName="/xl/tables/table8.xml" ContentType="application/vnd.openxmlformats-officedocument.spreadsheetml.table+xml"/>
  <Override PartName="/xl/worksheets/sheet8.xml" ContentType="application/vnd.openxmlformats-officedocument.spreadsheetml.worksheet+xml"/>
  <Override PartName="/xl/drawings/drawing5.xml" ContentType="application/vnd.openxmlformats-officedocument.drawing+xml"/>
  <Override PartName="/xl/drawings/charts/chart8.xml" ContentType="application/vnd.openxmlformats-officedocument.drawingml.chart+xml"/>
  <Override PartName="/xl/tables/table9.xml" ContentType="application/vnd.openxmlformats-officedocument.spreadsheetml.table+xml"/>
  <Override PartName="/xl/tables/table10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066f978f9d45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xecutive Summary" sheetId="1" r:id="R2130fd1b91e64032"/>
    <x:sheet xmlns:r="http://schemas.openxmlformats.org/officeDocument/2006/relationships" name="Key Streams" sheetId="2" r:id="R20528d550fa74dff"/>
    <x:sheet xmlns:r="http://schemas.openxmlformats.org/officeDocument/2006/relationships" name="Process Equipment" sheetId="3" r:id="R95f1856452554227"/>
    <x:sheet xmlns:r="http://schemas.openxmlformats.org/officeDocument/2006/relationships" name="Economics" sheetId="4" r:id="Rf04e5e824d144708"/>
    <x:sheet xmlns:r="http://schemas.openxmlformats.org/officeDocument/2006/relationships" name="Environment" sheetId="5" r:id="R6625b018284047b5"/>
    <x:sheet xmlns:r="http://schemas.openxmlformats.org/officeDocument/2006/relationships" name="QA &amp; Reconciliation" sheetId="6" r:id="R7e9e9f0059864837"/>
    <x:sheet xmlns:r="http://schemas.openxmlformats.org/officeDocument/2006/relationships" name="Methodology Sources" sheetId="7" r:id="R33552586abf741a0"/>
    <x:sheet xmlns:r="http://schemas.openxmlformats.org/officeDocument/2006/relationships" name="Supporting Profiles" sheetId="8" r:id="Ra6ff58249c1040b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.000"/>
    <x:numFmt numFmtId="201" formatCode="0.00"/>
  </x:numFmts>
  <x:fonts count="12">
    <x:font>
      <x:sz val="11"/>
      <x:name val="Carlito"/>
    </x:font>
    <x:font>
      <x:b/>
      <x:sz val="18"/>
      <x:color rgb="FFF5F7FA"/>
      <x:name val="Carlito"/>
    </x:font>
    <x:font>
      <x:i/>
      <x:sz val="11"/>
      <x:color rgb="FFA8B5C2"/>
      <x:name val="Carlito"/>
    </x:font>
    <x:font>
      <x:b/>
      <x:sz val="12"/>
      <x:color rgb="FF67E8F9"/>
      <x:name val="Carlito"/>
    </x:font>
    <x:font>
      <x:b/>
      <x:sz val="9"/>
      <x:color rgb="FFF5F7FA"/>
      <x:name val="Carlito"/>
    </x:font>
    <x:font>
      <x:b/>
      <x:sz val="16"/>
      <x:color rgb="FF13202C"/>
      <x:name val="Carlito"/>
    </x:font>
    <x:font>
      <x:sz val="9"/>
      <x:color rgb="FF667788"/>
      <x:name val="Carlito"/>
    </x:font>
    <x:font>
      <x:b/>
      <x:sz val="16"/>
      <x:color rgb="FFC2412D"/>
      <x:name val="Carlito"/>
    </x:font>
    <x:font>
      <x:b/>
      <x:sz val="11"/>
      <x:color rgb="FFF5F7FA"/>
      <x:name val="Carlito"/>
    </x:font>
    <x:font>
      <x:sz val="11"/>
      <x:color rgb="FF13202C"/>
      <x:name val="Carlito"/>
    </x:font>
    <x:font>
      <x:i/>
      <x:sz val="11"/>
      <x:color rgb="FF7A4B00"/>
      <x:name val="Carlito"/>
    </x:font>
    <x:font>
      <x:b/>
      <x:sz val="11"/>
      <x:color rgb="FF9A3412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0B1724"/>
      </x:patternFill>
    </x:fill>
    <x:fill>
      <x:patternFill patternType="solid">
        <x:fgColor rgb="FF142332"/>
      </x:patternFill>
    </x:fill>
    <x:fill>
      <x:patternFill patternType="solid">
        <x:fgColor rgb="FF1A2B3B"/>
      </x:patternFill>
    </x:fill>
    <x:fill>
      <x:patternFill patternType="solid">
        <x:fgColor rgb="FFE8EEF4"/>
      </x:patternFill>
    </x:fill>
    <x:fill>
      <x:patternFill patternType="solid">
        <x:fgColor rgb="FFFFF7E6"/>
      </x:patternFill>
    </x:fill>
    <x:fill>
      <x:patternFill patternType="solid">
        <x:fgColor rgb="FFFDEAE6"/>
      </x:patternFill>
    </x:fill>
  </x:fills>
  <x:borders count="4">
    <x:border/>
    <x:border/>
    <x:border>
      <x:bottom style="thin">
        <x:color rgb="FF314354"/>
      </x:bottom>
    </x:border>
    <x:border>
      <x:bottom style="thin">
        <x:color rgb="FF314354"/>
      </x:bottom>
    </x:border>
  </x:borders>
  <x:cellStyleXfs count="1">
    <x:xf numFmtId="0" fontId="0" fillId="0" borderId="0"/>
  </x:cellStyleXfs>
  <x:cellXfs count="9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vertical="center"/>
    </x:xf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left"/>
    </x:xf>
    <x:xf numFmtId="0" fontId="3" fillId="3" borderId="0" xfId="0" applyNumberFormat="1" applyFont="1" applyFill="1" applyBorder="1" applyAlignment="1">
      <x:alignment horizontal="left" vertical="center"/>
    </x:xf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horizontal="left"/>
    </x:xf>
    <x:xf numFmtId="0" fontId="3" fillId="3" borderId="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horizontal="center" wrapText="1"/>
    </x:xf>
    <x:xf numFmtId="0" fontId="4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wrapText="1"/>
    </x:xf>
    <x:xf numFmtId="0" fontId="4" fillId="4" borderId="1" xfId="0" applyNumberFormat="1" applyFont="1" applyFill="1" applyBorder="1" applyAlignment="1">
      <x:alignment horizontal="center" wrapText="1"/>
    </x:xf>
    <x:xf numFmtId="0" fontId="4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horizontal="center"/>
    </x:xf>
    <x:xf numFmtId="0" fontId="5" fillId="5" borderId="0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5" fillId="5" borderId="1" xfId="0" applyNumberFormat="1" applyFont="1" applyFill="1" applyBorder="1"/>
    <x:xf numFmtId="0" fontId="5" fillId="5" borderId="1" xfId="0" applyNumberFormat="1" applyFont="1" applyFill="1" applyBorder="1" applyAlignment="1">
      <x:alignment horizontal="center"/>
    </x:xf>
    <x:xf numFmtId="0" fontId="5" fillId="5" borderId="1" xfId="0" applyNumberFormat="1" applyFont="1" applyFill="1" applyBorder="1" applyAlignment="1">
      <x:alignment horizontal="center" vertical="center"/>
    </x:xf>
    <x:xf numFmtId="0" fontId="6" fillId="5" borderId="0" xfId="0" applyNumberFormat="1" applyFont="1" applyFill="1" applyBorder="1"/>
    <x:xf numFmtId="0" fontId="6" fillId="5" borderId="0" xfId="0" applyNumberFormat="1" applyFont="1" applyFill="1" applyBorder="1" applyAlignment="1">
      <x:alignment horizontal="center"/>
    </x:xf>
    <x:xf numFmtId="0" fontId="6" fillId="5" borderId="1" xfId="0" applyNumberFormat="1" applyFont="1" applyFill="1" applyBorder="1"/>
    <x:xf numFmtId="0" fontId="6" fillId="5" borderId="1" xfId="0" applyNumberFormat="1" applyFont="1" applyFill="1" applyBorder="1" applyAlignment="1">
      <x:alignment horizontal="center"/>
    </x:xf>
    <x:xf numFmtId="0" fontId="7" fillId="5" borderId="0" xfId="0" applyNumberFormat="1" applyFont="1" applyFill="1" applyBorder="1"/>
    <x:xf numFmtId="0" fontId="7" fillId="5" borderId="0" xfId="0" applyNumberFormat="1" applyFont="1" applyFill="1" applyBorder="1" applyAlignment="1">
      <x:alignment horizontal="center"/>
    </x:xf>
    <x:xf numFmtId="0" fontId="7" fillId="5" borderId="0" xfId="0" applyNumberFormat="1" applyFont="1" applyFill="1" applyBorder="1" applyAlignment="1">
      <x:alignment horizontal="center" vertical="center"/>
    </x:xf>
    <x:xf numFmtId="0" fontId="7" fillId="5" borderId="1" xfId="0" applyNumberFormat="1" applyFont="1" applyFill="1" applyBorder="1"/>
    <x:xf numFmtId="0" fontId="7" fillId="5" borderId="1" xfId="0" applyNumberFormat="1" applyFont="1" applyFill="1" applyBorder="1" applyAlignment="1">
      <x:alignment horizontal="center"/>
    </x:xf>
    <x:xf numFmtId="0" fontId="7" fillId="5" borderId="1" xfId="0" applyNumberFormat="1" applyFont="1" applyFill="1" applyBorder="1" applyAlignment="1">
      <x:alignment horizontal="center" vertical="center"/>
    </x:xf>
    <x:xf numFmtId="0" fontId="8" fillId="4" borderId="0" xfId="0" applyNumberFormat="1" applyFont="1" applyFill="1" applyBorder="1"/>
    <x:xf numFmtId="0" fontId="8" fillId="4" borderId="2" xfId="0" applyNumberFormat="1" applyFont="1" applyFill="1" applyBorder="1"/>
    <x:xf numFmtId="0" fontId="8" fillId="4" borderId="2" xfId="0" applyNumberFormat="1" applyFont="1" applyFill="1" applyBorder="1" applyAlignment="1">
      <x:alignment wrapText="1"/>
    </x:xf>
    <x:xf numFmtId="0" fontId="8" fillId="4" borderId="2" xfId="0" applyNumberFormat="1" applyFont="1" applyFill="1" applyBorder="1" applyAlignment="1">
      <x:alignment horizontal="center" wrapText="1"/>
    </x:xf>
    <x:xf numFmtId="0" fontId="8" fillId="4" borderId="2" xfId="0" applyNumberFormat="1" applyFont="1" applyFill="1" applyBorder="1" applyAlignment="1">
      <x:alignment horizontal="center" vertical="center" wrapText="1"/>
    </x:xf>
    <x:xf numFmtId="0" fontId="8" fillId="4" borderId="1" xfId="0" applyNumberFormat="1" applyFont="1" applyFill="1" applyBorder="1"/>
    <x:xf numFmtId="0" fontId="8" fillId="4" borderId="3" xfId="0" applyNumberFormat="1" applyFont="1" applyFill="1" applyBorder="1"/>
    <x:xf numFmtId="0" fontId="8" fillId="4" borderId="3" xfId="0" applyNumberFormat="1" applyFont="1" applyFill="1" applyBorder="1" applyAlignment="1">
      <x:alignment wrapText="1"/>
    </x:xf>
    <x:xf numFmtId="0" fontId="8" fillId="4" borderId="3" xfId="0" applyNumberFormat="1" applyFont="1" applyFill="1" applyBorder="1" applyAlignment="1">
      <x:alignment horizontal="center" wrapText="1"/>
    </x:xf>
    <x:xf numFmtId="0" fontId="8" fillId="4" borderId="3" xfId="0" applyNumberFormat="1" applyFont="1" applyFill="1" applyBorder="1" applyAlignment="1">
      <x:alignment horizontal="center" vertical="center" wrapText="1"/>
    </x:xf>
    <x:xf numFmtId="0" fontId="9" fillId="0" borderId="0" xfId="0" applyNumberFormat="1" applyFont="1" applyFill="1" applyBorder="1"/>
    <x:xf numFmtId="0" fontId="9" fillId="0" borderId="0" xfId="0" applyNumberFormat="1" applyFont="1" applyFill="1" applyBorder="1" applyAlignment="1">
      <x:alignment vertical="center"/>
    </x:xf>
    <x:xf numFmtId="0" fontId="9" fillId="0" borderId="1" xfId="0" applyNumberFormat="1" applyFont="1" applyFill="1" applyBorder="1"/>
    <x:xf numFmtId="0" fontId="9" fillId="0" borderId="1" xfId="0" applyNumberFormat="1" applyFont="1" applyFill="1" applyBorder="1" applyAlignment="1">
      <x:alignment vertical="center"/>
    </x:xf>
    <x:xf numFmtId="200" fontId="9" fillId="0" borderId="0" xfId="0" applyNumberFormat="1" applyFont="1" applyFill="1" applyBorder="1" applyAlignment="1">
      <x:alignment vertical="center"/>
    </x:xf>
    <x:xf numFmtId="200" fontId="9" fillId="0" borderId="1" xfId="0" applyNumberFormat="1" applyFont="1" applyFill="1" applyBorder="1" applyAlignment="1">
      <x:alignment vertical="center"/>
    </x:xf>
    <x:xf numFmtId="0" fontId="0" fillId="6" borderId="0" xfId="0" applyNumberFormat="1" applyFont="1" applyFill="1" applyBorder="1"/>
    <x:xf numFmtId="0" fontId="10" fillId="6" borderId="0" xfId="0" applyNumberFormat="1" applyFont="1" applyFill="1" applyBorder="1"/>
    <x:xf numFmtId="0" fontId="10" fillId="6" borderId="0" xfId="0" applyNumberFormat="1" applyFont="1" applyFill="1" applyBorder="1" applyAlignment="1">
      <x:alignment wrapText="1"/>
    </x:xf>
    <x:xf numFmtId="0" fontId="0" fillId="6" borderId="1" xfId="0" applyNumberFormat="1" applyFont="1" applyFill="1" applyBorder="1"/>
    <x:xf numFmtId="0" fontId="10" fillId="6" borderId="1" xfId="0" applyNumberFormat="1" applyFont="1" applyFill="1" applyBorder="1"/>
    <x:xf numFmtId="0" fontId="10" fillId="6" borderId="1" xfId="0" applyNumberFormat="1" applyFont="1" applyFill="1" applyBorder="1" applyAlignment="1">
      <x:alignment wrapText="1"/>
    </x:xf>
    <x:xf numFmtId="201" fontId="9" fillId="0" borderId="0" xfId="0" applyNumberFormat="1" applyFont="1" applyFill="1" applyBorder="1" applyAlignment="1">
      <x:alignment vertical="center"/>
    </x:xf>
    <x:xf numFmtId="201" fontId="9" fillId="0" borderId="1" xfId="0" applyNumberFormat="1" applyFont="1" applyFill="1" applyBorder="1" applyAlignment="1">
      <x:alignment vertical="center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0" fontId="9" fillId="0" borderId="0" xfId="0" applyNumberFormat="1" applyFont="1" applyFill="1" applyBorder="1"/>
    <x:xf numFmtId="200" fontId="9" fillId="0" borderId="1" xfId="0" applyNumberFormat="1" applyFont="1" applyFill="1" applyBorder="1"/>
    <x:xf numFmtId="0" fontId="9" fillId="7" borderId="0" xfId="0" applyNumberFormat="1" applyFont="1" applyFill="1" applyBorder="1" applyAlignment="1">
      <x:alignment vertical="center"/>
    </x:xf>
    <x:xf numFmtId="200" fontId="9" fillId="7" borderId="0" xfId="0" applyNumberFormat="1" applyFont="1" applyFill="1" applyBorder="1" applyAlignment="1">
      <x:alignment vertical="center"/>
    </x:xf>
    <x:xf numFmtId="0" fontId="11" fillId="7" borderId="0" xfId="0" applyNumberFormat="1" applyFont="1" applyFill="1" applyBorder="1" applyAlignment="1">
      <x:alignment vertical="center"/>
    </x:xf>
    <x:xf numFmtId="200" fontId="11" fillId="7" borderId="0" xfId="0" applyNumberFormat="1" applyFont="1" applyFill="1" applyBorder="1" applyAlignment="1">
      <x:alignment vertical="center"/>
    </x:xf>
    <x:xf numFmtId="0" fontId="9" fillId="7" borderId="1" xfId="0" applyNumberFormat="1" applyFont="1" applyFill="1" applyBorder="1" applyAlignment="1">
      <x:alignment vertical="center"/>
    </x:xf>
    <x:xf numFmtId="200" fontId="9" fillId="7" borderId="1" xfId="0" applyNumberFormat="1" applyFont="1" applyFill="1" applyBorder="1" applyAlignment="1">
      <x:alignment vertical="center"/>
    </x:xf>
    <x:xf numFmtId="0" fontId="11" fillId="7" borderId="1" xfId="0" applyNumberFormat="1" applyFont="1" applyFill="1" applyBorder="1" applyAlignment="1">
      <x:alignment vertical="center"/>
    </x:xf>
    <x:xf numFmtId="200" fontId="11" fillId="7" borderId="1" xfId="0" applyNumberFormat="1" applyFont="1" applyFill="1" applyBorder="1" applyAlignment="1">
      <x:alignment vertical="center"/>
    </x:xf>
    <x:xf numFmtId="201" fontId="9" fillId="0" borderId="0" xfId="0" applyNumberFormat="1" applyFont="1" applyFill="1" applyBorder="1"/>
    <x:xf numFmtId="201" fontId="9" fillId="0" borderId="1" xfId="0" applyNumberFormat="1" applyFont="1" applyFill="1" applyBorder="1"/>
    <x:xf numFmtId="200" fontId="5" fillId="5" borderId="0" xfId="0" applyNumberFormat="1" applyFont="1" applyFill="1" applyBorder="1" applyAlignment="1">
      <x:alignment horizontal="center" vertical="center"/>
    </x:xf>
    <x:xf numFmtId="200" fontId="6" fillId="5" borderId="0" xfId="0" applyNumberFormat="1" applyFont="1" applyFill="1" applyBorder="1" applyAlignment="1">
      <x:alignment horizontal="center"/>
    </x:xf>
    <x:xf numFmtId="200" fontId="4" fillId="4" borderId="0" xfId="0" applyNumberFormat="1" applyFont="1" applyFill="1" applyBorder="1" applyAlignment="1">
      <x:alignment horizontal="center" vertical="center" wrapText="1"/>
    </x:xf>
    <x:xf numFmtId="200" fontId="7" fillId="5" borderId="0" xfId="0" applyNumberFormat="1" applyFont="1" applyFill="1" applyBorder="1" applyAlignment="1">
      <x:alignment horizontal="center" vertical="center"/>
    </x:xf>
  </x:cellXfs>
  <x:cellStyles count="1">
    <x:cellStyle name="Normal" xfId="0"/>
  </x:cellStyles>
  <x:dxfs count="2">
    <x:dxf>
      <x:font>
        <x:b/>
        <x:color rgb="FF9A6700"/>
      </x:font>
      <x:fill>
        <x:patternFill patternType="solid">
          <x:bgColor rgb="FFFFF7E6"/>
        </x:patternFill>
      </x:fill>
    </x:dxf>
    <x:dxf>
      <x:font>
        <x:b/>
        <x:color rgb="FF047857"/>
      </x:font>
      <x:fill>
        <x:patternFill patternType="solid">
          <x:bgColor rgb="FFE9F9F3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1bb41bc47545c9" /><Relationship Type="http://schemas.openxmlformats.org/officeDocument/2006/relationships/theme" Target="/xl/theme/theme1.xml" Id="Rd023632437734309" /><Relationship Type="http://schemas.openxmlformats.org/officeDocument/2006/relationships/sharedStrings" Target="/xl/sharedStrings.xml" Id="R76d7aa326288470a" /><Relationship Type="http://schemas.openxmlformats.org/officeDocument/2006/relationships/worksheet" Target="/xl/worksheets/sheet1.xml" Id="R2130fd1b91e64032" /><Relationship Type="http://schemas.openxmlformats.org/officeDocument/2006/relationships/worksheet" Target="/xl/worksheets/sheet2.xml" Id="R20528d550fa74dff" /><Relationship Type="http://schemas.openxmlformats.org/officeDocument/2006/relationships/worksheet" Target="/xl/worksheets/sheet3.xml" Id="R95f1856452554227" /><Relationship Type="http://schemas.openxmlformats.org/officeDocument/2006/relationships/worksheet" Target="/xl/worksheets/sheet4.xml" Id="Rf04e5e824d144708" /><Relationship Type="http://schemas.openxmlformats.org/officeDocument/2006/relationships/worksheet" Target="/xl/worksheets/sheet5.xml" Id="R6625b018284047b5" /><Relationship Type="http://schemas.openxmlformats.org/officeDocument/2006/relationships/worksheet" Target="/xl/worksheets/sheet6.xml" Id="R7e9e9f0059864837" /><Relationship Type="http://schemas.openxmlformats.org/officeDocument/2006/relationships/worksheet" Target="/xl/worksheets/sheet7.xml" Id="R33552586abf741a0" /><Relationship Type="http://schemas.openxmlformats.org/officeDocument/2006/relationships/worksheet" Target="/xl/worksheets/sheet8.xml" Id="Ra6ff58249c1040ba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6c5f5a3d792d4226" /><Relationship Type="http://schemas.openxmlformats.org/officeDocument/2006/relationships/chart" Target="/xl/drawings/charts/chart2.xml" Id="R63c81e1213ee49b0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/xl/drawings/charts/chart3.xml" Id="R3ff258bd705840ab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/xl/drawings/charts/chart4.xml" Id="R7d9991547d4d4a76" /><Relationship Type="http://schemas.openxmlformats.org/officeDocument/2006/relationships/chart" Target="/xl/drawings/charts/chart5.xml" Id="Re033b6fc845246c2" /><Relationship Type="http://schemas.openxmlformats.org/officeDocument/2006/relationships/chart" Target="/xl/drawings/charts/chart6.xml" Id="Rd410e10c59164f14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chart" Target="/xl/drawings/charts/chart7.xml" Id="Ra9cb516bb503441c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/xl/drawings/charts/chart8.xml" Id="Rb90f6b9b87d743f3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Fixed capital distribution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MMUSD</c:v>
          </c:tx>
          <c:cat>
            <c:strRef>
              <c:f>'Executive Summary'!$L$2:$L$6</c:f>
              <c:strCache>
                <c:ptCount val="0"/>
              </c:strCache>
            </c:strRef>
          </c:cat>
          <c:val>
            <c:numRef>
              <c:f>'Executive Summary'!$M$2:$M$6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Annual utility-cost distribution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MMUSD/y</c:v>
          </c:tx>
          <c:cat>
            <c:strRef>
              <c:f>'Executive Summary'!$L$9:$L$14</c:f>
              <c:strCache>
                <c:ptCount val="0"/>
              </c:strCache>
            </c:strRef>
          </c:cat>
          <c:val>
            <c:numRef>
              <c:f>'Executive Summary'!$M$9:$M$14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Distributed reformer heat flux</a:t>
            </a:r>
          </a:p>
        </c:rich>
      </c:tx>
      <c:overlay val="0"/>
    </c:title>
    <c:autoTitleDeleted val="0"/>
    <c:plotArea>
      <c:layout/>
      <c:lineChart>
        <c:grouping val="standard"/>
        <c:ser>
          <c:idx val="0"/>
          <c:order val="0"/>
          <c:tx>
            <c:v>Heat flux kW/m2</c:v>
          </c:tx>
          <c:cat>
            <c:strRef>
              <c:f>'Process Equipment'!$F$19:$F$23</c:f>
              <c:strCache>
                <c:ptCount val="0"/>
              </c:strCache>
            </c:strRef>
          </c:cat>
          <c:val>
            <c:numRef>
              <c:f>'Process Equipment'!$G$19:$G$23</c:f>
              <c:numCache>
                <c:formatCode>General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4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Fixed capital distribution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Cost MMUSD</c:v>
          </c:tx>
          <c:cat>
            <c:strRef>
              <c:f>'Economics'!$A$17:$A$21</c:f>
              <c:strCache>
                <c:ptCount val="0"/>
              </c:strCache>
            </c:strRef>
          </c:cat>
          <c:val>
            <c:numRef>
              <c:f>'Economics'!$B$17:$B$21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5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Utility cost distribution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Annual cost MMUSD/y</c:v>
          </c:tx>
          <c:cat>
            <c:strRef>
              <c:f>'Economics'!$A$25:$A$30</c:f>
              <c:strCache>
                <c:ptCount val="0"/>
              </c:strCache>
            </c:strRef>
          </c:cat>
          <c:val>
            <c:numRef>
              <c:f>'Economics'!$B$25:$B$30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6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Cumulative project cash flow</a:t>
            </a:r>
          </a:p>
        </c:rich>
      </c:tx>
      <c:overlay val="0"/>
    </c:title>
    <c:autoTitleDeleted val="0"/>
    <c:plotArea>
      <c:layout/>
      <c:lineChart>
        <c:grouping val="standard"/>
        <c:ser>
          <c:idx val="0"/>
          <c:order val="0"/>
          <c:tx>
            <c:v>Cumulative discounted MMUSD</c:v>
          </c:tx>
          <c:cat>
            <c:strRef>
              <c:f>'Economics'!$O$34:$O$47</c:f>
              <c:strCache>
                <c:ptCount val="0"/>
              </c:strCache>
            </c:strRef>
          </c:cat>
          <c:val>
            <c:numRef>
              <c:f>'Economics'!$P$34:$P$47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v>Cumulative undiscounted MMUSD</c:v>
          </c:tx>
          <c:cat>
            <c:strRef>
              <c:f>'Economics'!$O$34:$O$47</c:f>
              <c:strCache>
                <c:ptCount val="0"/>
              </c:strCache>
            </c:strRef>
          </c:cat>
          <c:val>
            <c:numRef>
              <c:f>'Economics'!$Q$34:$Q$47</c:f>
              <c:numCache>
                <c:formatCode>General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7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Direct and indirect emissions kept separate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kg CO2/h</c:v>
          </c:tx>
          <c:cat>
            <c:strRef>
              <c:f>'Environment'!$F$5:$F$6</c:f>
              <c:strCache>
                <c:ptCount val="0"/>
              </c:strCache>
            </c:strRef>
          </c:cat>
          <c:val>
            <c:numRef>
              <c:f>'Environment'!$G$5:$G$6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8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Process temperature profile</a:t>
            </a:r>
          </a:p>
        </c:rich>
      </c:tx>
      <c:overlay val="0"/>
    </c:title>
    <c:autoTitleDeleted val="0"/>
    <c:plotArea>
      <c:layout/>
      <c:lineChart>
        <c:grouping val="standard"/>
        <c:ser>
          <c:idx val="0"/>
          <c:order val="0"/>
          <c:tx>
            <c:v>Stage</c:v>
          </c:tx>
          <c:cat>
            <c:strRef>
              <c:f>'Supporting Profiles'!$A$2:$A$13</c:f>
              <c:strCache>
                <c:ptCount val="0"/>
              </c:strCache>
            </c:strRef>
          </c:cat>
          <c:val>
            <c:numRef>
              <c:f>'Supporting Profiles'!$B$2:$B$13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v>Label</c:v>
          </c:tx>
          <c:cat>
            <c:strRef>
              <c:f>'Supporting Profiles'!$A$2:$A$13</c:f>
              <c:strCache>
                <c:ptCount val="0"/>
              </c:strCache>
            </c:strRef>
          </c:cat>
          <c:val>
            <c:numRef>
              <c:f>'Supporting Profiles'!$C$2:$C$13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v>Temperature °C</c:v>
          </c:tx>
          <c:cat>
            <c:strRef>
              <c:f>'Supporting Profiles'!$A$2:$A$13</c:f>
              <c:strCache>
                <c:ptCount val="0"/>
              </c:strCache>
            </c:strRef>
          </c:cat>
          <c:val>
            <c:numRef>
              <c:f>'Supporting Profiles'!$D$2:$D$13</c:f>
              <c:numCache>
                <c:formatCode>General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5</xdr:col>
      <xdr:colOff>0</xdr:colOff>
      <xdr:row>14</xdr:row>
      <xdr:rowOff>0</xdr:rowOff>
    </xdr:from>
    <xdr:to>
      <xdr:col>10</xdr:col>
      <xdr:colOff>0</xdr:colOff>
      <xdr:row>27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6c5f5a3d792d4226"/>
        </a:graphicData>
      </a:graphic>
    </xdr:graphicFrame>
    <xdr:clientData/>
  </xdr:twoCellAnchor>
  <xdr:twoCellAnchor>
    <xdr:from>
      <xdr:col>5</xdr:col>
      <xdr:colOff>0</xdr:colOff>
      <xdr:row>27</xdr:row>
      <xdr:rowOff>0</xdr:rowOff>
    </xdr:from>
    <xdr:to>
      <xdr:col>10</xdr:col>
      <xdr:colOff>0</xdr:colOff>
      <xdr:row>41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63c81e1213ee49b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>
  <xdr:twoCellAnchor>
    <xdr:from>
      <xdr:col>8</xdr:col>
      <xdr:colOff>0</xdr:colOff>
      <xdr:row>17</xdr:row>
      <xdr:rowOff>0</xdr:rowOff>
    </xdr:from>
    <xdr:to>
      <xdr:col>14</xdr:col>
      <xdr:colOff>0</xdr:colOff>
      <xdr:row>32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ff258bd705840ab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>
  <xdr:twoCellAnchor>
    <xdr:from>
      <xdr:col>5</xdr:col>
      <xdr:colOff>0</xdr:colOff>
      <xdr:row>3</xdr:row>
      <xdr:rowOff>0</xdr:rowOff>
    </xdr:from>
    <xdr:to>
      <xdr:col>13</xdr:col>
      <xdr:colOff>0</xdr:colOff>
      <xdr:row>17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d9991547d4d4a76"/>
        </a:graphicData>
      </a:graphic>
    </xdr:graphicFrame>
    <xdr:clientData/>
  </xdr:twoCellAnchor>
  <xdr:twoCellAnchor>
    <xdr:from>
      <xdr:col>5</xdr:col>
      <xdr:colOff>0</xdr:colOff>
      <xdr:row>18</xdr:row>
      <xdr:rowOff>0</xdr:rowOff>
    </xdr:from>
    <xdr:to>
      <xdr:col>13</xdr:col>
      <xdr:colOff>0</xdr:colOff>
      <xdr:row>33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e033b6fc845246c2"/>
        </a:graphicData>
      </a:graphic>
    </xdr:graphicFrame>
    <xdr:clientData/>
  </xdr:twoCellAnchor>
  <xdr:twoCellAnchor>
    <xdr:from>
      <xdr:col>5</xdr:col>
      <xdr:colOff>0</xdr:colOff>
      <xdr:row>34</xdr:row>
      <xdr:rowOff>0</xdr:rowOff>
    </xdr:from>
    <xdr:to>
      <xdr:col>13</xdr:col>
      <xdr:colOff>0</xdr:colOff>
      <xdr:row>52</xdr:row>
      <xdr:rowOff>0</xdr:rowOff>
    </xdr:to>
    <xdr:graphicFrame macro="">
      <xdr:nvGraphicFramePr>
        <xdr:cNvPr id="3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d410e10c59164f1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>
  <xdr:twoCellAnchor>
    <xdr:from>
      <xdr:col>5</xdr:col>
      <xdr:colOff>0</xdr:colOff>
      <xdr:row>7</xdr:row>
      <xdr:rowOff>0</xdr:rowOff>
    </xdr:from>
    <xdr:to>
      <xdr:col>12</xdr:col>
      <xdr:colOff>0</xdr:colOff>
      <xdr:row>22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9cb516bb503441c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>
  <xdr:twoCellAnchor>
    <xdr:from>
      <xdr:col>8</xdr:col>
      <xdr:colOff>0</xdr:colOff>
      <xdr:row>1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90f6b9b87d743f3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KeyStreamsTable" displayName="KeyStreamsTable" ref="A1:N14" headerRowCount="1">
  <x:tableColumns count="14">
    <x:tableColumn id="1" name="Stream"/>
    <x:tableColumn id="2" name="Section"/>
    <x:tableColumn id="3" name="Service"/>
    <x:tableColumn id="4" name="Temperature °C"/>
    <x:tableColumn id="5" name="Pressure bar"/>
    <x:tableColumn id="6" name="Phase"/>
    <x:tableColumn id="7" name="Mass flow kg/h"/>
    <x:tableColumn id="8" name="CH4 mol%"/>
    <x:tableColumn id="9" name="H2O mol%"/>
    <x:tableColumn id="10" name="H2 mol%"/>
    <x:tableColumn id="11" name="CO mol%"/>
    <x:tableColumn id="12" name="CO2 mol%"/>
    <x:tableColumn id="13" name="CH3OH mol%"/>
    <x:tableColumn id="14" name="Composition sum %"/>
  </x:tableColumns>
  <x:tableStyleInfo name="TableStyleMedium2" showRowStripes="1"/>
</x:table>
</file>

<file path=xl/tables/table10.xml><?xml version="1.0" encoding="utf-8"?>
<x:table xmlns:x="http://schemas.openxmlformats.org/spreadsheetml/2006/main" id="10" name="ReformerHeatFluxTable" displayName="ReformerHeatFluxTable" ref="F1:G6" headerRowCount="1">
  <x:tableColumns count="2">
    <x:tableColumn id="1" name="Normalized axial position"/>
    <x:tableColumn id="2" name="Heat flux kW/m2"/>
  </x:tableColumns>
  <x:tableStyleInfo name="TableStyleMedium2" showRowStripes="1"/>
</x:table>
</file>

<file path=xl/tables/table2.xml><?xml version="1.0" encoding="utf-8"?>
<x:table xmlns:x="http://schemas.openxmlformats.org/spreadsheetml/2006/main" id="2" name="CompressionTable" displayName="CompressionTable" ref="A3:H7" headerRowCount="1">
  <x:tableColumns count="8">
    <x:tableColumn id="1" name="Stage"/>
    <x:tableColumn id="2" name="Inlet pressure bar"/>
    <x:tableColumn id="3" name="Outlet pressure bar"/>
    <x:tableColumn id="4" name="Inlet temp °C"/>
    <x:tableColumn id="5" name="Discharge temp °C"/>
    <x:tableColumn id="6" name="Aftercool temp °C"/>
    <x:tableColumn id="7" name="Shaft power kW"/>
    <x:tableColumn id="8" name="Pressure ratio"/>
  </x:tableColumns>
  <x:tableStyleInfo name="TableStyleMedium2" showRowStripes="1"/>
</x:table>
</file>

<file path=xl/tables/table3.xml><?xml version="1.0" encoding="utf-8"?>
<x:table xmlns:x="http://schemas.openxmlformats.org/spreadsheetml/2006/main" id="3" name="ReactorCascadeTable" displayName="ReactorCascadeTable" ref="A12:J15" headerRowCount="1">
  <x:tableColumns count="10">
    <x:tableColumn id="1" name="Reactor"/>
    <x:tableColumn id="2" name="Diameter m"/>
    <x:tableColumn id="3" name="Length m"/>
    <x:tableColumn id="4" name="Inlet temp °C"/>
    <x:tableColumn id="5" name="Outlet temp °C"/>
    <x:tableColumn id="6" name="Temperature rise °C"/>
    <x:tableColumn id="7" name="Inlet pressure bar"/>
    <x:tableColumn id="8" name="Outlet pressure bar"/>
    <x:tableColumn id="9" name="Reported reactor conversion %"/>
    <x:tableColumn id="10" name="Vessel volume m3"/>
  </x:tableColumns>
  <x:tableStyleInfo name="TableStyleMedium2" showRowStripes="1"/>
</x:table>
</file>

<file path=xl/tables/table4.xml><?xml version="1.0" encoding="utf-8"?>
<x:table xmlns:x="http://schemas.openxmlformats.org/spreadsheetml/2006/main" id="4" name="CapexDistributionTable" displayName="CapexDistributionTable" ref="A16:D21" headerRowCount="1">
  <x:tableColumns count="4">
    <x:tableColumn id="1" name="CAPEX group"/>
    <x:tableColumn id="2" name="Cost MMUSD"/>
    <x:tableColumn id="3" name="Share %"/>
    <x:tableColumn id="4" name="Risk"/>
  </x:tableColumns>
  <x:tableStyleInfo name="TableStyleMedium2" showRowStripes="1"/>
</x:table>
</file>

<file path=xl/tables/table5.xml><?xml version="1.0" encoding="utf-8"?>
<x:table xmlns:x="http://schemas.openxmlformats.org/spreadsheetml/2006/main" id="5" name="UtilityCostTable" displayName="UtilityCostTable" ref="A24:C30" headerRowCount="1">
  <x:tableColumns count="3">
    <x:tableColumn id="1" name="Utility item"/>
    <x:tableColumn id="2" name="Annual cost MMUSD/y"/>
    <x:tableColumn id="3" name="Share %"/>
  </x:tableColumns>
  <x:tableStyleInfo name="TableStyleMedium2" showRowStripes="1"/>
</x:table>
</file>

<file path=xl/tables/table6.xml><?xml version="1.0" encoding="utf-8"?>
<x:table xmlns:x="http://schemas.openxmlformats.org/spreadsheetml/2006/main" id="6" name="CashFlowTable" displayName="CashFlowTable" ref="A33:E47" headerRowCount="1">
  <x:tableColumns count="5">
    <x:tableColumn id="1" name="Year"/>
    <x:tableColumn id="2" name="Phase"/>
    <x:tableColumn id="3" name="Discounted cash flow MMUSD"/>
    <x:tableColumn id="4" name="Cumulative discounted MMUSD"/>
    <x:tableColumn id="5" name="Cumulative undiscounted MMUSD"/>
  </x:tableColumns>
  <x:tableStyleInfo name="TableStyleMedium2" showRowStripes="1"/>
</x:table>
</file>

<file path=xl/tables/table7.xml><?xml version="1.0" encoding="utf-8"?>
<x:table xmlns:x="http://schemas.openxmlformats.org/spreadsheetml/2006/main" id="7" name="QAControlsTable" displayName="QAControlsTable" ref="A1:G11" headerRowCount="1">
  <x:tableColumns count="7">
    <x:tableColumn id="1" name="ID"/>
    <x:tableColumn id="2" name="Topic"/>
    <x:tableColumn id="3" name="Source values"/>
    <x:tableColumn id="4" name="Website / workbook value"/>
    <x:tableColumn id="5" name="Reconciliation logic"/>
    <x:tableColumn id="6" name="Status"/>
    <x:tableColumn id="7" name="Severity"/>
  </x:tableColumns>
  <x:tableStyleInfo name="TableStyleMedium2" showRowStripes="1"/>
</x:table>
</file>

<file path=xl/tables/table8.xml><?xml version="1.0" encoding="utf-8"?>
<x:table xmlns:x="http://schemas.openxmlformats.org/spreadsheetml/2006/main" id="8" name="MethodologySourcesTable" displayName="MethodologySourcesTable" ref="A1:C7" headerRowCount="1">
  <x:tableColumns count="3">
    <x:tableColumn id="1" name="Source"/>
    <x:tableColumn id="2" name="Use in model"/>
    <x:tableColumn id="3" name="Citation"/>
  </x:tableColumns>
  <x:tableStyleInfo name="TableStyleMedium2" showRowStripes="1"/>
</x:table>
</file>

<file path=xl/tables/table9.xml><?xml version="1.0" encoding="utf-8"?>
<x:table xmlns:x="http://schemas.openxmlformats.org/spreadsheetml/2006/main" id="9" name="TemperatureProfileTable" displayName="TemperatureProfileTable" ref="A1:D13" headerRowCount="1">
  <x:tableColumns count="4">
    <x:tableColumn id="1" name="Order"/>
    <x:tableColumn id="2" name="Stage"/>
    <x:tableColumn id="3" name="Label"/>
    <x:tableColumn id="4" name="Temperature °C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51900b009fa6481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c5ff1508684041d7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2.xml" Id="R9898b8fcdd0e4123" /><Relationship Type="http://schemas.openxmlformats.org/officeDocument/2006/relationships/table" Target="/xl/tables/table2.xml" Id="R9722ca7eae1e4166" /><Relationship Type="http://schemas.openxmlformats.org/officeDocument/2006/relationships/table" Target="/xl/tables/table3.xml" Id="Ra42cf5f784e24b2d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/xl/drawings/drawing3.xml" Id="Rf261cfa206534c76" /><Relationship Type="http://schemas.openxmlformats.org/officeDocument/2006/relationships/table" Target="/xl/tables/table4.xml" Id="Rdd9b157b114b45d3" /><Relationship Type="http://schemas.openxmlformats.org/officeDocument/2006/relationships/table" Target="/xl/tables/table5.xml" Id="R409be29bc2ae41d8" /><Relationship Type="http://schemas.openxmlformats.org/officeDocument/2006/relationships/table" Target="/xl/tables/table6.xml" Id="Rf8252ba80c06479b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/xl/drawings/drawing4.xml" Id="R891edb2198a549ce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7.xml" Id="R3f94e6b9461b4fe2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8.xml" Id="R72a37429646a40d4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/xl/drawings/drawing5.xml" Id="R9e67ad5aaf0a48eb" /><Relationship Type="http://schemas.openxmlformats.org/officeDocument/2006/relationships/table" Target="/xl/tables/table9.xml" Id="R28dcf54977e04d6b" /><Relationship Type="http://schemas.openxmlformats.org/officeDocument/2006/relationships/table" Target="/xl/tables/table10.xml" Id="R54cca5cd7d534246" /></Relationships>
</file>

<file path=xl/worksheets/sheet1.xml><?xml version="1.0" encoding="utf-8"?>
<x:worksheet xmlns:x="http://schemas.openxmlformats.org/spreadsheetml/2006/main">
  <x:sheetFormatPr defaultRowHeight="15"/>
  <x:cols>
    <x:col min="1" max="1" width="27" hidden="0" customWidth="1"/>
    <x:col min="2" max="2" width="15" hidden="0" customWidth="1"/>
    <x:col min="3" max="3" width="15" hidden="0" customWidth="1"/>
    <x:col min="4" max="4" width="15" hidden="0" customWidth="1"/>
    <x:col min="5" max="5" width="22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  <x:col min="12" max="12" width="22" hidden="0" customWidth="1"/>
    <x:col min="13" max="13" width="22" hidden="0" customWidth="1"/>
  </x:cols>
  <x:sheetData>
    <x:row r="1" ht="28" customHeight="1">
      <x:c r="A1" s="5" t="str">
        <x:v>OFFSHORE METHANOL PROCESS MODEL</x:v>
      </x:c>
      <x:c r="B1" s="5"/>
      <x:c r="C1" s="5"/>
      <x:c r="D1" s="5"/>
      <x:c r="E1" s="5"/>
      <x:c r="F1" s="5"/>
      <x:c r="G1" s="5"/>
      <x:c r="H1" s="5"/>
      <x:c r="I1" s="5"/>
      <x:c r="J1" s="5"/>
      <x:c r="L1" t="str">
        <x:v>CAPEX group</x:v>
      </x:c>
      <x:c r="M1" t="str">
        <x:v>MMUSD</x:v>
      </x:c>
    </x:row>
    <x:row r="2" ht="28" customHeight="1">
      <x:c r="A2" s="5"/>
      <x:c r="B2" s="5"/>
      <x:c r="C2" s="5"/>
      <x:c r="D2" s="5"/>
      <x:c r="E2" s="5"/>
      <x:c r="F2" s="5"/>
      <x:c r="G2" s="5"/>
      <x:c r="H2" s="5"/>
      <x:c r="I2" s="5"/>
      <x:c r="J2" s="5"/>
      <x:c r="L2" t="str">
        <x:v>R-203 / largest synthesis vessel</x:v>
      </x:c>
      <x:c r="M2" t="n">
        <x:v>2.34</x:v>
      </x:c>
    </x:row>
    <x:row r="3">
      <x:c r="A3" s="12" t="str">
        <x:v>Conceptual Aspen Plus process-design support workbook | Group T3 | Escola Politécnica da Universidade de São Paulo | 2026</x:v>
      </x:c>
      <x:c r="B3" s="12"/>
      <x:c r="C3" s="12"/>
      <x:c r="D3" s="12"/>
      <x:c r="E3" s="12"/>
      <x:c r="F3" s="12"/>
      <x:c r="G3" s="12"/>
      <x:c r="H3" s="12"/>
      <x:c r="I3" s="12"/>
      <x:c r="J3" s="12"/>
      <x:c r="L3" t="str">
        <x:v>H-101 / reformer furnace</x:v>
      </x:c>
      <x:c r="M3" t="n">
        <x:v>2.17</x:v>
      </x:c>
    </x:row>
    <x:row r="4">
      <x:c r="L4" t="str">
        <x:v>Main heat exchangers</x:v>
      </x:c>
      <x:c r="M4" t="n">
        <x:v>1.33</x:v>
      </x:c>
    </x:row>
    <x:row r="5">
      <x:c r="A5" s="18" t="str">
        <x:v>Executive engineering indicators</x:v>
      </x:c>
      <x:c r="B5" s="18"/>
      <x:c r="C5" s="18"/>
      <x:c r="D5" s="18"/>
      <x:c r="E5" s="18"/>
      <x:c r="F5" s="18"/>
      <x:c r="G5" s="18"/>
      <x:c r="H5" s="18"/>
      <x:c r="I5" s="18"/>
      <x:c r="J5" s="18"/>
      <x:c r="L5" t="str">
        <x:v>Compressors C-101 to C-104</x:v>
      </x:c>
      <x:c r="M5" t="n">
        <x:v>0.56</x:v>
      </x:c>
    </x:row>
    <x:row r="6">
      <x:c r="A6" s="26" t="str">
        <x:v>Methane-rich feed</x:v>
      </x:c>
      <x:c r="B6" s="26"/>
      <x:c r="C6" s="26" t="str">
        <x:v>Methanol product</x:v>
      </x:c>
      <x:c r="D6" s="26"/>
      <x:c r="E6" s="26" t="str">
        <x:v>Annual production</x:v>
      </x:c>
      <x:c r="F6" s="26"/>
      <x:c r="G6" s="26" t="str">
        <x:v>Product purity</x:v>
      </x:c>
      <x:c r="H6" s="26"/>
      <x:c r="I6" s="26" t="str">
        <x:v>Reformer CH4 conversion</x:v>
      </x:c>
      <x:c r="J6" s="26"/>
      <x:c r="L6" t="str">
        <x:v>Other vessels, column and pump</x:v>
      </x:c>
      <x:c r="M6" t="n">
        <x:v>1.17</x:v>
      </x:c>
    </x:row>
    <x:row r="7">
      <x:c r="A7" s="90" t="n">
        <x:v>600</x:v>
      </x:c>
      <x:c r="B7" s="90"/>
      <x:c r="C7" s="90" t="n">
        <x:v>1025.368</x:v>
      </x:c>
      <x:c r="D7" s="90"/>
      <x:c r="E7" s="90" t="n">
        <x:f>$C$7*$B$17/1000000</x:f>
        <x:v>8.202943999999999</x:v>
      </x:c>
      <x:c r="F7" s="90"/>
      <x:c r="G7" s="90" t="n">
        <x:v>99.86</x:v>
      </x:c>
      <x:c r="H7" s="90"/>
      <x:c r="I7" s="90" t="n">
        <x:v>95.5</x:v>
      </x:c>
      <x:c r="J7" s="90"/>
    </x:row>
    <x:row r="8">
      <x:c r="A8" s="90"/>
      <x:c r="B8" s="90"/>
      <x:c r="C8" s="90"/>
      <x:c r="D8" s="90"/>
      <x:c r="E8" s="90"/>
      <x:c r="F8" s="90"/>
      <x:c r="G8" s="90"/>
      <x:c r="H8" s="90"/>
      <x:c r="I8" s="90"/>
      <x:c r="J8" s="90"/>
      <x:c r="L8" t="str">
        <x:v>Utility</x:v>
      </x:c>
      <x:c r="M8" t="str">
        <x:v>MMUSD/y</x:v>
      </x:c>
    </x:row>
    <x:row r="9">
      <x:c r="A9" s="91" t="str">
        <x:v>kg/h</x:v>
      </x:c>
      <x:c r="B9" s="91"/>
      <x:c r="C9" s="91" t="str">
        <x:v>kg/h</x:v>
      </x:c>
      <x:c r="D9" s="91"/>
      <x:c r="E9" s="91" t="str">
        <x:v>kt/y</x:v>
      </x:c>
      <x:c r="F9" s="91"/>
      <x:c r="G9" s="91" t="str">
        <x:v>wt%</x:v>
      </x:c>
      <x:c r="H9" s="91"/>
      <x:c r="I9" s="91" t="str">
        <x:v>%</x:v>
      </x:c>
      <x:c r="J9" s="91"/>
      <x:c r="L9" t="str">
        <x:v>E-201 / high-pressure steam</x:v>
      </x:c>
      <x:c r="M9" t="n">
        <x:v>0.506</x:v>
      </x:c>
    </x:row>
    <x:row r="10">
      <x:c r="A10" s="92" t="str">
        <x:v>Synthesis reactive-carbon conversion</x:v>
      </x:c>
      <x:c r="B10" s="92"/>
      <x:c r="C10" s="92" t="str">
        <x:v>Water recycle</x:v>
      </x:c>
      <x:c r="D10" s="92"/>
      <x:c r="E10" s="92" t="str">
        <x:v>Fixed capital investment</x:v>
      </x:c>
      <x:c r="F10" s="92"/>
      <x:c r="G10" s="92" t="str">
        <x:v>Annual revenue</x:v>
      </x:c>
      <x:c r="H10" s="92"/>
      <x:c r="I10" s="92" t="str">
        <x:v>Base-case NPV</x:v>
      </x:c>
      <x:c r="J10" s="92"/>
      <x:c r="L10" t="str">
        <x:v>T-301 reboiler / low-pressure steam</x:v>
      </x:c>
      <x:c r="M10" t="n">
        <x:v>0.265</x:v>
      </x:c>
    </x:row>
    <x:row r="11">
      <x:c r="A11" s="90" t="n">
        <x:v>75.5</x:v>
      </x:c>
      <x:c r="B11" s="90"/>
      <x:c r="C11" s="90" t="n">
        <x:v>1188.4588</x:v>
      </x:c>
      <x:c r="D11" s="90"/>
      <x:c r="E11" s="90" t="n">
        <x:v>7.57</x:v>
      </x:c>
      <x:c r="F11" s="90"/>
      <x:c r="G11" s="90" t="n">
        <x:v>3.277</x:v>
      </x:c>
      <x:c r="H11" s="90"/>
      <x:c r="I11" s="93" t="n">
        <x:v>-6.603</x:v>
      </x:c>
      <x:c r="J11" s="93"/>
      <x:c r="L11" t="str">
        <x:v>Compressors / electricity</x:v>
      </x:c>
      <x:c r="M11" t="n">
        <x:v>0.256</x:v>
      </x:c>
    </x:row>
    <x:row r="12">
      <x:c r="A12" s="90"/>
      <x:c r="B12" s="90"/>
      <x:c r="C12" s="90"/>
      <x:c r="D12" s="90"/>
      <x:c r="E12" s="90"/>
      <x:c r="F12" s="90"/>
      <x:c r="G12" s="90"/>
      <x:c r="H12" s="90"/>
      <x:c r="I12" s="93"/>
      <x:c r="J12" s="93"/>
      <x:c r="L12" t="str">
        <x:v>E-106 / high-pressure steam</x:v>
      </x:c>
      <x:c r="M12" t="n">
        <x:v>0.0365</x:v>
      </x:c>
    </x:row>
    <x:row r="13">
      <x:c r="A13" s="91" t="str">
        <x:v>%</x:v>
      </x:c>
      <x:c r="B13" s="91"/>
      <x:c r="C13" s="91" t="str">
        <x:v>kg/h</x:v>
      </x:c>
      <x:c r="D13" s="91"/>
      <x:c r="E13" s="91" t="str">
        <x:v>MMUSD</x:v>
      </x:c>
      <x:c r="F13" s="91"/>
      <x:c r="G13" s="91" t="str">
        <x:v>MMUSD/y</x:v>
      </x:c>
      <x:c r="H13" s="91"/>
      <x:c r="I13" s="91" t="str">
        <x:v>MMUSD</x:v>
      </x:c>
      <x:c r="J13" s="91"/>
      <x:c r="L13" t="str">
        <x:v>E-205 / chilled water</x:v>
      </x:c>
      <x:c r="M13" t="n">
        <x:v>0.0281</x:v>
      </x:c>
    </x:row>
    <x:row r="14">
      <x:c r="L14" t="str">
        <x:v>Other utilities</x:v>
      </x:c>
      <x:c r="M14" t="n">
        <x:v>0.0383</x:v>
      </x:c>
    </x:row>
    <x:row r="15">
      <x:c r="A15" s="18" t="str">
        <x:v>Core calculation checks</x:v>
      </x:c>
      <x:c r="B15" s="18"/>
      <x:c r="C15" s="18"/>
      <x:c r="D15" s="18"/>
      <x:c r="E15" s="18"/>
    </x:row>
    <x:row r="16">
      <x:c r="A16" s="54" t="str">
        <x:v>Parameter</x:v>
      </x:c>
      <x:c r="B16" s="54" t="str">
        <x:v>Input 1</x:v>
      </x:c>
      <x:c r="C16" s="54" t="str">
        <x:v>Input 2</x:v>
      </x:c>
      <x:c r="D16" s="54" t="str">
        <x:v>Formula result</x:v>
      </x:c>
      <x:c r="E16" s="54" t="str">
        <x:v>Unit / interpretation</x:v>
      </x:c>
    </x:row>
    <x:row r="17">
      <x:c r="A17" s="61" t="str">
        <x:v>Annual production</x:v>
      </x:c>
      <x:c r="B17" s="64" t="n">
        <x:v>8000</x:v>
      </x:c>
      <x:c r="C17" s="64" t="n">
        <x:v>1025.368</x:v>
      </x:c>
      <x:c r="D17" s="64" t="n">
        <x:f>B17*C17/1000000</x:f>
        <x:v>8.202943999999999</x:v>
      </x:c>
      <x:c r="E17" s="61" t="str">
        <x:v>kt/y</x:v>
      </x:c>
    </x:row>
    <x:row r="18">
      <x:c r="A18" s="61" t="str">
        <x:v>Water recycle share</x:v>
      </x:c>
      <x:c r="B18" s="64" t="n">
        <x:v>1188.4588</x:v>
      </x:c>
      <x:c r="C18" s="64" t="n">
        <x:v>1945.1005</x:v>
      </x:c>
      <x:c r="D18" s="64" t="n">
        <x:f>B18/C18*100</x:f>
        <x:v>61.10012310417894</x:v>
      </x:c>
      <x:c r="E18" s="61" t="str">
        <x:v>%</x:v>
      </x:c>
    </x:row>
    <x:row r="19">
      <x:c r="A19" s="61" t="str">
        <x:v>Pre-depreciation operating margin</x:v>
      </x:c>
      <x:c r="B19" s="64" t="n">
        <x:v>3.277</x:v>
      </x:c>
      <x:c r="C19" s="64" t="n">
        <x:v>3.213</x:v>
      </x:c>
      <x:c r="D19" s="64" t="n">
        <x:f>B19-C19</x:f>
        <x:v>0.06400000000000006</x:v>
      </x:c>
      <x:c r="E19" s="61" t="str">
        <x:v>MMUSD/y</x:v>
      </x:c>
    </x:row>
    <x:row r="20">
      <x:c r="A20" s="61" t="str">
        <x:v>Purge share</x:v>
      </x:c>
      <x:c r="B20" s="64" t="n">
        <x:v>98.7874</x:v>
      </x:c>
      <x:c r="C20" s="64" t="n">
        <x:v>2469.6891</x:v>
      </x:c>
      <x:c r="D20" s="64" t="n">
        <x:f>B20/C20*100</x:f>
        <x:v>3.9999933594880424</x:v>
      </x:c>
      <x:c r="E20" s="61" t="str">
        <x:v>%</x:v>
      </x:c>
    </x:row>
    <x:row r="22" ht="28" customHeight="1">
      <x:c r="A22" s="68" t="str">
        <x:v>Model boundary: steady-state conceptual process design.
Not an Aspen binary model, FEED package, safety case, vendor quotation, mechanical design package or investment recommendation.</x:v>
      </x:c>
      <x:c r="B22" s="68"/>
      <x:c r="C22" s="68"/>
      <x:c r="D22" s="68"/>
      <x:c r="E22" s="68"/>
      <x:c r="F22" s="68"/>
      <x:c r="G22" s="68"/>
      <x:c r="H22" s="68"/>
      <x:c r="I22" s="68"/>
      <x:c r="J22" s="68"/>
    </x:row>
    <x:row r="23" ht="28" customHeight="1">
      <x:c r="A23" s="68"/>
      <x:c r="B23" s="68"/>
      <x:c r="C23" s="68"/>
      <x:c r="D23" s="68"/>
      <x:c r="E23" s="68"/>
      <x:c r="F23" s="68"/>
      <x:c r="G23" s="68"/>
      <x:c r="H23" s="68"/>
      <x:c r="I23" s="68"/>
      <x:c r="J23" s="68"/>
    </x:row>
    <x:row r="24" ht="28" customHeight="1">
      <x:c r="A24" s="68"/>
      <x:c r="B24" s="68"/>
      <x:c r="C24" s="68"/>
      <x:c r="D24" s="68"/>
      <x:c r="E24" s="68"/>
      <x:c r="F24" s="68"/>
      <x:c r="G24" s="68"/>
      <x:c r="H24" s="68"/>
      <x:c r="I24" s="68"/>
      <x:c r="J24" s="68"/>
    </x:row>
  </x:sheetData>
  <x:mergeCells>
    <x:mergeCell ref="A1:J2"/>
    <x:mergeCell ref="A3:J3"/>
    <x:mergeCell ref="A5:J5"/>
    <x:mergeCell ref="A6:B6"/>
    <x:mergeCell ref="A7:B8"/>
    <x:mergeCell ref="A9:B9"/>
    <x:mergeCell ref="C6:D6"/>
    <x:mergeCell ref="C7:D8"/>
    <x:mergeCell ref="C9:D9"/>
    <x:mergeCell ref="E6:F6"/>
    <x:mergeCell ref="E7:F8"/>
    <x:mergeCell ref="E9:F9"/>
    <x:mergeCell ref="G6:H6"/>
    <x:mergeCell ref="G7:H8"/>
    <x:mergeCell ref="G9:H9"/>
    <x:mergeCell ref="I6:J6"/>
    <x:mergeCell ref="I7:J8"/>
    <x:mergeCell ref="I9:J9"/>
    <x:mergeCell ref="A10:B10"/>
    <x:mergeCell ref="A11:B12"/>
    <x:mergeCell ref="A13:B13"/>
    <x:mergeCell ref="C10:D10"/>
    <x:mergeCell ref="C11:D12"/>
    <x:mergeCell ref="C13:D13"/>
    <x:mergeCell ref="E10:F10"/>
    <x:mergeCell ref="E11:F12"/>
    <x:mergeCell ref="E13:F13"/>
    <x:mergeCell ref="G10:H10"/>
    <x:mergeCell ref="G11:H12"/>
    <x:mergeCell ref="G13:H13"/>
    <x:mergeCell ref="I10:J10"/>
    <x:mergeCell ref="I11:J12"/>
    <x:mergeCell ref="I13:J13"/>
    <x:mergeCell ref="A15:E15"/>
    <x:mergeCell ref="A22:J24"/>
  </x:mergeCells>
  <x:pageMargins left="0.7" right="0.7" top="0.75" bottom="0.75" header="0.3" footer="0.3"/>
  <x:drawing xmlns:r="http://schemas.openxmlformats.org/officeDocument/2006/relationships" r:id="R51900b009fa64817"/>
</x:worksheet>
</file>

<file path=xl/worksheets/sheet2.xml><?xml version="1.0" encoding="utf-8"?>
<x:worksheet xmlns:x="http://schemas.openxmlformats.org/spreadsheetml/2006/main">
  <x:sheetFormatPr defaultRowHeight="15"/>
  <x:cols>
    <x:col min="1" max="1" width="8.5" hidden="0" customWidth="1"/>
    <x:col min="2" max="2" width="16" hidden="0" customWidth="1"/>
    <x:col min="3" max="3" width="31" hidden="0" customWidth="1"/>
    <x:col min="4" max="4" width="14.75" hidden="0" customWidth="1"/>
    <x:col min="5" max="5" width="12.5" hidden="0" customWidth="1"/>
    <x:col min="6" max="6" width="7.630000114440918" hidden="0" customWidth="1"/>
    <x:col min="7" max="7" width="14.75" hidden="0" customWidth="1"/>
    <x:col min="8" max="8" width="10.75" hidden="0" customWidth="1"/>
    <x:col min="9" max="9" width="11" hidden="0" customWidth="1"/>
    <x:col min="10" max="10" width="9.880000114440918" hidden="0" customWidth="1"/>
    <x:col min="11" max="11" width="9.880000114440918" hidden="0" customWidth="1"/>
    <x:col min="12" max="12" width="10.880000114440918" hidden="0" customWidth="1"/>
    <x:col min="13" max="13" width="13.130000114440918" hidden="0" customWidth="1"/>
    <x:col min="14" max="14" width="18.1299991607666" hidden="0" customWidth="1"/>
  </x:cols>
  <x:sheetData>
    <x:row r="1">
      <x:c r="A1" s="54" t="str">
        <x:v>Stream</x:v>
      </x:c>
      <x:c r="B1" s="54" t="str">
        <x:v>Section</x:v>
      </x:c>
      <x:c r="C1" s="54" t="str">
        <x:v>Service</x:v>
      </x:c>
      <x:c r="D1" s="54" t="str">
        <x:v>Temperature °C</x:v>
      </x:c>
      <x:c r="E1" s="54" t="str">
        <x:v>Pressure bar</x:v>
      </x:c>
      <x:c r="F1" s="54" t="str">
        <x:v>Phase</x:v>
      </x:c>
      <x:c r="G1" s="54" t="str">
        <x:v>Mass flow kg/h</x:v>
      </x:c>
      <x:c r="H1" s="54" t="str">
        <x:v>CH4 mol%</x:v>
      </x:c>
      <x:c r="I1" s="54" t="str">
        <x:v>H2O mol%</x:v>
      </x:c>
      <x:c r="J1" s="54" t="str">
        <x:v>H2 mol%</x:v>
      </x:c>
      <x:c r="K1" s="54" t="str">
        <x:v>CO mol%</x:v>
      </x:c>
      <x:c r="L1" s="54" t="str">
        <x:v>CO2 mol%</x:v>
      </x:c>
      <x:c r="M1" s="54" t="str">
        <x:v>CH3OH mol%</x:v>
      </x:c>
      <x:c r="N1" s="54" t="str">
        <x:v>Composition sum %</x:v>
      </x:c>
    </x:row>
    <x:row r="2">
      <x:c r="A2" s="61" t="str">
        <x:v>1</x:v>
      </x:c>
      <x:c r="B2" s="61" t="str">
        <x:v>Feed</x:v>
      </x:c>
      <x:c r="C2" s="61" t="str">
        <x:v>Methane-rich saturated feed</x:v>
      </x:c>
      <x:c r="D2" s="72" t="n">
        <x:v>40</x:v>
      </x:c>
      <x:c r="E2" s="72" t="n">
        <x:v>10.1</x:v>
      </x:c>
      <x:c r="F2" s="72" t="str">
        <x:v>Vapor</x:v>
      </x:c>
      <x:c r="G2" s="64" t="n">
        <x:v>600</x:v>
      </x:c>
      <x:c r="H2" s="72" t="n">
        <x:v>94.27</x:v>
      </x:c>
      <x:c r="I2" s="72" t="n">
        <x:v>0.73</x:v>
      </x:c>
      <x:c r="J2" s="72" t="n">
        <x:v>0</x:v>
      </x:c>
      <x:c r="K2" s="72" t="n">
        <x:v>0</x:v>
      </x:c>
      <x:c r="L2" s="72" t="n">
        <x:v>5</x:v>
      </x:c>
      <x:c r="M2" s="72" t="n">
        <x:v>0</x:v>
      </x:c>
      <x:c r="N2" s="72" t="n">
        <x:f>SUM(H2:M2)</x:f>
        <x:v>100</x:v>
      </x:c>
    </x:row>
    <x:row r="3">
      <x:c r="A3" s="61" t="str">
        <x:v>3</x:v>
      </x:c>
      <x:c r="B3" s="61" t="str">
        <x:v>Reforming</x:v>
      </x:c>
      <x:c r="C3" s="61" t="str">
        <x:v>Reformer feed</x:v>
      </x:c>
      <x:c r="D3" s="72" t="n">
        <x:v>550</x:v>
      </x:c>
      <x:c r="E3" s="72" t="n">
        <x:v>10.1</x:v>
      </x:c>
      <x:c r="F3" s="72" t="str">
        <x:v>Vapor</x:v>
      </x:c>
      <x:c r="G3" s="64" t="n">
        <x:v>2545.168</x:v>
      </x:c>
      <x:c r="H3" s="72" t="n">
        <x:v>22.76</x:v>
      </x:c>
      <x:c r="I3" s="72" t="n">
        <x:v>76.03</x:v>
      </x:c>
      <x:c r="J3" s="72" t="n">
        <x:v>0</x:v>
      </x:c>
      <x:c r="K3" s="72" t="n">
        <x:v>0</x:v>
      </x:c>
      <x:c r="L3" s="72" t="n">
        <x:v>1.21</x:v>
      </x:c>
      <x:c r="M3" s="72" t="n">
        <x:v>0</x:v>
      </x:c>
      <x:c r="N3" s="72" t="n">
        <x:f>SUM(H3:M3)</x:f>
        <x:v>100</x:v>
      </x:c>
    </x:row>
    <x:row r="4">
      <x:c r="A4" s="61" t="str">
        <x:v>4</x:v>
      </x:c>
      <x:c r="B4" s="61" t="str">
        <x:v>Reforming</x:v>
      </x:c>
      <x:c r="C4" s="61" t="str">
        <x:v>Reformer effluent</x:v>
      </x:c>
      <x:c r="D4" s="72" t="n">
        <x:v>855.6</x:v>
      </x:c>
      <x:c r="E4" s="72" t="n">
        <x:v>10.1</x:v>
      </x:c>
      <x:c r="F4" s="72" t="str">
        <x:v>Vapor</x:v>
      </x:c>
      <x:c r="G4" s="64" t="n">
        <x:v>2545.091</x:v>
      </x:c>
      <x:c r="H4" s="72" t="n">
        <x:v>0.71</x:v>
      </x:c>
      <x:c r="I4" s="72" t="n">
        <x:v>32.87</x:v>
      </x:c>
      <x:c r="J4" s="72" t="n">
        <x:v>50.42</x:v>
      </x:c>
      <x:c r="K4" s="72" t="n">
        <x:v>10.2</x:v>
      </x:c>
      <x:c r="L4" s="72" t="n">
        <x:v>5.79</x:v>
      </x:c>
      <x:c r="M4" s="72" t="n">
        <x:v>0</x:v>
      </x:c>
      <x:c r="N4" s="72" t="n">
        <x:f>SUM(H4:M4)</x:f>
        <x:v>99.99000000000001</x:v>
      </x:c>
    </x:row>
    <x:row r="5">
      <x:c r="A5" s="61" t="str">
        <x:v>7</x:v>
      </x:c>
      <x:c r="B5" s="61" t="str">
        <x:v>Water recycle</x:v>
      </x:c>
      <x:c r="C5" s="61" t="str">
        <x:v>Recovered process water</x:v>
      </x:c>
      <x:c r="D5" s="72" t="n">
        <x:v>45</x:v>
      </x:c>
      <x:c r="E5" s="72" t="n">
        <x:v>10</x:v>
      </x:c>
      <x:c r="F5" s="72" t="str">
        <x:v>Liquid</x:v>
      </x:c>
      <x:c r="G5" s="64" t="n">
        <x:v>1188.4588</x:v>
      </x:c>
      <x:c r="H5" s="72" t="n">
        <x:v>0</x:v>
      </x:c>
      <x:c r="I5" s="72" t="n">
        <x:v>100</x:v>
      </x:c>
      <x:c r="J5" s="72" t="n">
        <x:v>0</x:v>
      </x:c>
      <x:c r="K5" s="72" t="n">
        <x:v>0</x:v>
      </x:c>
      <x:c r="L5" s="72" t="n">
        <x:v>0</x:v>
      </x:c>
      <x:c r="M5" s="72" t="n">
        <x:v>0</x:v>
      </x:c>
      <x:c r="N5" s="72" t="n">
        <x:f>SUM(H5:M5)</x:f>
        <x:v>100</x:v>
      </x:c>
    </x:row>
    <x:row r="6">
      <x:c r="A6" s="61" t="str">
        <x:v>8</x:v>
      </x:c>
      <x:c r="B6" s="61" t="str">
        <x:v>Syngas</x:v>
      </x:c>
      <x:c r="C6" s="61" t="str">
        <x:v>Dry syngas after V-101</x:v>
      </x:c>
      <x:c r="D6" s="72" t="n">
        <x:v>45</x:v>
      </x:c>
      <x:c r="E6" s="72" t="n">
        <x:v>10</x:v>
      </x:c>
      <x:c r="F6" s="72" t="str">
        <x:v>Vapor</x:v>
      </x:c>
      <x:c r="G6" s="64" t="n">
        <x:v>1356.6322</x:v>
      </x:c>
      <x:c r="H6" s="72" t="n">
        <x:v>1.05</x:v>
      </x:c>
      <x:c r="I6" s="72" t="n">
        <x:v>0.85</x:v>
      </x:c>
      <x:c r="J6" s="72" t="n">
        <x:v>74.47</x:v>
      </x:c>
      <x:c r="K6" s="72" t="n">
        <x:v>15.07</x:v>
      </x:c>
      <x:c r="L6" s="72" t="n">
        <x:v>8.56</x:v>
      </x:c>
      <x:c r="M6" s="72" t="n">
        <x:v>0</x:v>
      </x:c>
      <x:c r="N6" s="72" t="n">
        <x:f>SUM(H6:M6)</x:f>
        <x:v>100</x:v>
      </x:c>
    </x:row>
    <x:row r="7">
      <x:c r="A7" s="61" t="str">
        <x:v>15</x:v>
      </x:c>
      <x:c r="B7" s="61" t="str">
        <x:v>Compression</x:v>
      </x:c>
      <x:c r="C7" s="61" t="str">
        <x:v>Compressed fresh syngas</x:v>
      </x:c>
      <x:c r="D7" s="72" t="n">
        <x:v>93.6</x:v>
      </x:c>
      <x:c r="E7" s="72" t="n">
        <x:v>40</x:v>
      </x:c>
      <x:c r="F7" s="72" t="str">
        <x:v>Vapor</x:v>
      </x:c>
      <x:c r="G7" s="64" t="n">
        <x:v>1356.6322</x:v>
      </x:c>
      <x:c r="H7" s="72" t="n">
        <x:v>1.05</x:v>
      </x:c>
      <x:c r="I7" s="72" t="n">
        <x:v>0.85</x:v>
      </x:c>
      <x:c r="J7" s="72" t="n">
        <x:v>74.47</x:v>
      </x:c>
      <x:c r="K7" s="72" t="n">
        <x:v>15.07</x:v>
      </x:c>
      <x:c r="L7" s="72" t="n">
        <x:v>8.56</x:v>
      </x:c>
      <x:c r="M7" s="72" t="n">
        <x:v>0</x:v>
      </x:c>
      <x:c r="N7" s="72" t="n">
        <x:f>SUM(H7:M7)</x:f>
        <x:v>100</x:v>
      </x:c>
    </x:row>
    <x:row r="8">
      <x:c r="A8" s="61" t="str">
        <x:v>16</x:v>
      </x:c>
      <x:c r="B8" s="61" t="str">
        <x:v>Synthesis</x:v>
      </x:c>
      <x:c r="C8" s="61" t="str">
        <x:v>Mixed synthesis feed with recycle</x:v>
      </x:c>
      <x:c r="D8" s="72" t="n">
        <x:v>200</x:v>
      </x:c>
      <x:c r="E8" s="72" t="n">
        <x:v>40</x:v>
      </x:c>
      <x:c r="F8" s="72" t="str">
        <x:v>Vapor</x:v>
      </x:c>
      <x:c r="G8" s="64" t="n">
        <x:v>3727.5339</x:v>
      </x:c>
      <x:c r="H8" s="72" t="n">
        <x:v>4.25</x:v>
      </x:c>
      <x:c r="I8" s="72" t="n">
        <x:v>0.18</x:v>
      </x:c>
      <x:c r="J8" s="72" t="n">
        <x:v>90.1</x:v>
      </x:c>
      <x:c r="K8" s="72" t="n">
        <x:v>2.74</x:v>
      </x:c>
      <x:c r="L8" s="72" t="n">
        <x:v>2.36</x:v>
      </x:c>
      <x:c r="M8" s="72" t="n">
        <x:v>0.38</x:v>
      </x:c>
      <x:c r="N8" s="72" t="n">
        <x:f>SUM(H8:M8)</x:f>
        <x:v>100.00999999999999</x:v>
      </x:c>
    </x:row>
    <x:row r="9">
      <x:c r="A9" s="61" t="str">
        <x:v>21</x:v>
      </x:c>
      <x:c r="B9" s="61" t="str">
        <x:v>Synthesis</x:v>
      </x:c>
      <x:c r="C9" s="61" t="str">
        <x:v>Three-reactor train effluent</x:v>
      </x:c>
      <x:c r="D9" s="72" t="n">
        <x:v>202.3</x:v>
      </x:c>
      <x:c r="E9" s="72" t="n">
        <x:v>39.6</x:v>
      </x:c>
      <x:c r="F9" s="72" t="str">
        <x:v>Vapor</x:v>
      </x:c>
      <x:c r="G9" s="64" t="n">
        <x:v>3727.5339</x:v>
      </x:c>
      <x:c r="H9" s="72" t="n">
        <x:v>4.61</x:v>
      </x:c>
      <x:c r="I9" s="72" t="n">
        <x:v>1.67</x:v>
      </x:c>
      <x:c r="J9" s="72" t="n">
        <x:v>87.79</x:v>
      </x:c>
      <x:c r="K9" s="72" t="n">
        <x:v>0.28</x:v>
      </x:c>
      <x:c r="L9" s="72" t="n">
        <x:v>1.08</x:v>
      </x:c>
      <x:c r="M9" s="72" t="n">
        <x:v>4.58</x:v>
      </x:c>
      <x:c r="N9" s="72" t="n">
        <x:f>SUM(H9:M9)</x:f>
        <x:v>100.01</x:v>
      </x:c>
    </x:row>
    <x:row r="10">
      <x:c r="A10" s="61" t="str">
        <x:v>24</x:v>
      </x:c>
      <x:c r="B10" s="61" t="str">
        <x:v>Separation</x:v>
      </x:c>
      <x:c r="C10" s="61" t="str">
        <x:v>Crude methanol liquid</x:v>
      </x:c>
      <x:c r="D10" s="72" t="n">
        <x:v>30</x:v>
      </x:c>
      <x:c r="E10" s="72" t="n">
        <x:v>39.6</x:v>
      </x:c>
      <x:c r="F10" s="72" t="str">
        <x:v>Liquid</x:v>
      </x:c>
      <x:c r="G10" s="64" t="n">
        <x:v>1257.8481</x:v>
      </x:c>
      <x:c r="H10" s="72" t="n">
        <x:v>0.06</x:v>
      </x:c>
      <x:c r="I10" s="72" t="n">
        <x:v>28.15</x:v>
      </x:c>
      <x:c r="J10" s="72" t="n">
        <x:v>0.08</x:v>
      </x:c>
      <x:c r="K10" s="72" t="n">
        <x:v>0</x:v>
      </x:c>
      <x:c r="L10" s="72" t="n">
        <x:v>0.14</x:v>
      </x:c>
      <x:c r="M10" s="72" t="n">
        <x:v>71.58</x:v>
      </x:c>
      <x:c r="N10" s="72" t="n">
        <x:f>SUM(H10:M10)</x:f>
        <x:v>100.00999999999999</x:v>
      </x:c>
    </x:row>
    <x:row r="11">
      <x:c r="A11" s="61" t="str">
        <x:v>32</x:v>
      </x:c>
      <x:c r="B11" s="61" t="str">
        <x:v>Recycle loop</x:v>
      </x:c>
      <x:c r="C11" s="61" t="str">
        <x:v>Synthesis-loop purge</x:v>
      </x:c>
      <x:c r="D11" s="72" t="n">
        <x:v>30</x:v>
      </x:c>
      <x:c r="E11" s="72" t="n">
        <x:v>39.6</x:v>
      </x:c>
      <x:c r="F11" s="72" t="str">
        <x:v>Vapor</x:v>
      </x:c>
      <x:c r="G11" s="64" t="n">
        <x:v>98.7874</x:v>
      </x:c>
      <x:c r="H11" s="72" t="n">
        <x:v>4.89</x:v>
      </x:c>
      <x:c r="I11" s="72" t="n">
        <x:v>0.04</x:v>
      </x:c>
      <x:c r="J11" s="72" t="n">
        <x:v>93.19</x:v>
      </x:c>
      <x:c r="K11" s="72" t="n">
        <x:v>0.29</x:v>
      </x:c>
      <x:c r="L11" s="72" t="n">
        <x:v>1.13</x:v>
      </x:c>
      <x:c r="M11" s="72" t="n">
        <x:v>0.45</x:v>
      </x:c>
      <x:c r="N11" s="72" t="n">
        <x:f>SUM(H11:M11)</x:f>
        <x:v>99.99000000000001</x:v>
      </x:c>
    </x:row>
    <x:row r="12">
      <x:c r="A12" s="61" t="str">
        <x:v>33</x:v>
      </x:c>
      <x:c r="B12" s="61" t="str">
        <x:v>Recycle loop</x:v>
      </x:c>
      <x:c r="C12" s="61" t="str">
        <x:v>Synthesis recycle gas</x:v>
      </x:c>
      <x:c r="D12" s="72" t="n">
        <x:v>30</x:v>
      </x:c>
      <x:c r="E12" s="72" t="n">
        <x:v>39.6</x:v>
      </x:c>
      <x:c r="F12" s="72" t="str">
        <x:v>Vapor</x:v>
      </x:c>
      <x:c r="G12" s="64" t="n">
        <x:v>2370.9017</x:v>
      </x:c>
      <x:c r="H12" s="72" t="n">
        <x:v>4.89</x:v>
      </x:c>
      <x:c r="I12" s="72" t="n">
        <x:v>0.04</x:v>
      </x:c>
      <x:c r="J12" s="72" t="n">
        <x:v>93.19</x:v>
      </x:c>
      <x:c r="K12" s="72" t="n">
        <x:v>0.29</x:v>
      </x:c>
      <x:c r="L12" s="72" t="n">
        <x:v>1.13</x:v>
      </x:c>
      <x:c r="M12" s="72" t="n">
        <x:v>0.45</x:v>
      </x:c>
      <x:c r="N12" s="72" t="n">
        <x:f>SUM(H12:M12)</x:f>
        <x:v>99.99000000000001</x:v>
      </x:c>
    </x:row>
    <x:row r="13">
      <x:c r="A13" s="61" t="str">
        <x:v>31</x:v>
      </x:c>
      <x:c r="B13" s="61" t="str">
        <x:v>Product</x:v>
      </x:c>
      <x:c r="C13" s="61" t="str">
        <x:v>Purified methanol</x:v>
      </x:c>
      <x:c r="D13" s="72" t="n">
        <x:v>57.4</x:v>
      </x:c>
      <x:c r="E13" s="72" t="n">
        <x:v>1</x:v>
      </x:c>
      <x:c r="F13" s="72" t="str">
        <x:v>Liquid</x:v>
      </x:c>
      <x:c r="G13" s="64" t="n">
        <x:v>1025.368</x:v>
      </x:c>
      <x:c r="H13" s="72" t="n">
        <x:v>0</x:v>
      </x:c>
      <x:c r="I13" s="72" t="n">
        <x:v>0.01</x:v>
      </x:c>
      <x:c r="J13" s="72" t="n">
        <x:v>0</x:v>
      </x:c>
      <x:c r="K13" s="72" t="n">
        <x:v>0</x:v>
      </x:c>
      <x:c r="L13" s="72" t="n">
        <x:v>0.1</x:v>
      </x:c>
      <x:c r="M13" s="72" t="n">
        <x:v>99.89</x:v>
      </x:c>
      <x:c r="N13" s="72" t="n">
        <x:f>SUM(H13:M13)</x:f>
        <x:v>100</x:v>
      </x:c>
    </x:row>
    <x:row r="14">
      <x:c r="A14" s="61" t="str">
        <x:v>30</x:v>
      </x:c>
      <x:c r="B14" s="61" t="str">
        <x:v>Product</x:v>
      </x:c>
      <x:c r="C14" s="61" t="str">
        <x:v>Water-rich column bottoms</x:v>
      </x:c>
      <x:c r="D14" s="72" t="n">
        <x:v>100.2</x:v>
      </x:c>
      <x:c r="E14" s="72" t="n">
        <x:v>1</x:v>
      </x:c>
      <x:c r="F14" s="72" t="str">
        <x:v>Liquid</x:v>
      </x:c>
      <x:c r="G14" s="64" t="n">
        <x:v>229.1619</x:v>
      </x:c>
      <x:c r="H14" s="72" t="n">
        <x:v>0</x:v>
      </x:c>
      <x:c r="I14" s="72" t="n">
        <x:v>99.5</x:v>
      </x:c>
      <x:c r="J14" s="72" t="n">
        <x:v>0</x:v>
      </x:c>
      <x:c r="K14" s="72" t="n">
        <x:v>0</x:v>
      </x:c>
      <x:c r="L14" s="72" t="n">
        <x:v>0</x:v>
      </x:c>
      <x:c r="M14" s="72" t="n">
        <x:v>0.5</x:v>
      </x:c>
      <x:c r="N14" s="72" t="n">
        <x:f>SUM(H14:M14)</x:f>
        <x:v>100</x:v>
      </x:c>
    </x:row>
  </x:sheetData>
  <x:conditionalFormatting sqref="N2:N14">
    <x:cfRule type="colorScale" priority="1">
      <x:colorScale>
        <x:cfvo type="min"/>
        <x:cfvo type="percentile" val="50"/>
        <x:cfvo type="max"/>
        <x:color rgb="FFFDEAE6"/>
        <x:color rgb="FFFFF7E6"/>
        <x:color rgb="FFE9F9F3"/>
      </x:colorScale>
    </x:cfRule>
  </x:conditionalFormatting>
  <x:pageMargins left="0.7" right="0.7" top="0.75" bottom="0.75" header="0.3" footer="0.3"/>
  <x:tableParts count="1">
    <x:tablePart xmlns:r="http://schemas.openxmlformats.org/officeDocument/2006/relationships" r:id="Rc5ff1508684041d7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6.3799991607666" hidden="0" customWidth="1"/>
    <x:col min="3" max="3" width="17.75" hidden="0" customWidth="1"/>
    <x:col min="4" max="4" width="13" hidden="0" customWidth="1"/>
    <x:col min="5" max="5" width="16.8799991607666" hidden="0" customWidth="1"/>
    <x:col min="6" max="6" width="18" hidden="0" customWidth="1"/>
    <x:col min="7" max="7" width="16.3799991607666" hidden="0" customWidth="1"/>
    <x:col min="8" max="8" width="17.75" hidden="0" customWidth="1"/>
    <x:col min="9" max="9" width="26.3799991607666" hidden="0" customWidth="1"/>
    <x:col min="10" max="10" width="16.75" hidden="0" customWidth="1"/>
  </x:cols>
  <x:sheetData>
    <x:row r="1">
      <x:c r="A1" s="5" t="str">
        <x:v>Compression train</x:v>
      </x:c>
      <x:c r="B1" s="5"/>
      <x:c r="C1" s="5"/>
      <x:c r="D1" s="5"/>
      <x:c r="E1" s="5"/>
      <x:c r="F1" s="5"/>
      <x:c r="G1" s="5"/>
      <x:c r="H1" s="5"/>
    </x:row>
    <x:row r="3">
      <x:c r="A3" s="54" t="str">
        <x:v>Stage</x:v>
      </x:c>
      <x:c r="B3" s="54" t="str">
        <x:v>Inlet pressure bar</x:v>
      </x:c>
      <x:c r="C3" s="54" t="str">
        <x:v>Outlet pressure bar</x:v>
      </x:c>
      <x:c r="D3" s="54" t="str">
        <x:v>Inlet temp °C</x:v>
      </x:c>
      <x:c r="E3" s="54" t="str">
        <x:v>Discharge temp °C</x:v>
      </x:c>
      <x:c r="F3" s="54" t="str">
        <x:v>Aftercool temp °C</x:v>
      </x:c>
      <x:c r="G3" s="54" t="str">
        <x:v>Shaft power kW</x:v>
      </x:c>
      <x:c r="H3" s="54" t="str">
        <x:v>Pressure ratio</x:v>
      </x:c>
    </x:row>
    <x:row r="4">
      <x:c r="A4" t="str">
        <x:v>C-101</x:v>
      </x:c>
      <x:c r="B4" s="74" t="n">
        <x:v>10</x:v>
      </x:c>
      <x:c r="C4" s="74" t="n">
        <x:v>16</x:v>
      </x:c>
      <x:c r="D4" s="74" t="n">
        <x:v>45</x:v>
      </x:c>
      <x:c r="E4" s="74" t="n">
        <x:v>106.3</x:v>
      </x:c>
      <x:c r="F4" s="74" t="n">
        <x:v>55</x:v>
      </x:c>
      <x:c r="G4" s="74" t="n">
        <x:v>71.2</x:v>
      </x:c>
      <x:c r="H4" s="74" t="n">
        <x:f>C4/B4</x:f>
        <x:v>1.6</x:v>
      </x:c>
    </x:row>
    <x:row r="5">
      <x:c r="A5" t="str">
        <x:v>C-102</x:v>
      </x:c>
      <x:c r="B5" s="74" t="n">
        <x:v>16</x:v>
      </x:c>
      <x:c r="C5" s="74" t="n">
        <x:v>24</x:v>
      </x:c>
      <x:c r="D5" s="74" t="n">
        <x:v>55</x:v>
      </x:c>
      <x:c r="E5" s="74" t="n">
        <x:v>109</x:v>
      </x:c>
      <x:c r="F5" s="74" t="n">
        <x:v>60</x:v>
      </x:c>
      <x:c r="G5" s="74" t="n">
        <x:v>62.9</x:v>
      </x:c>
      <x:c r="H5" s="74" t="n">
        <x:f>C5/B5</x:f>
        <x:v>1.5</x:v>
      </x:c>
    </x:row>
    <x:row r="6">
      <x:c r="A6" t="str">
        <x:v>C-103</x:v>
      </x:c>
      <x:c r="B6" s="74" t="n">
        <x:v>24</x:v>
      </x:c>
      <x:c r="C6" s="74" t="n">
        <x:v>32</x:v>
      </x:c>
      <x:c r="D6" s="74" t="n">
        <x:v>60</x:v>
      </x:c>
      <x:c r="E6" s="74" t="n">
        <x:v>97.3</x:v>
      </x:c>
      <x:c r="F6" s="74" t="n">
        <x:v>65</x:v>
      </x:c>
      <x:c r="G6" s="74" t="n">
        <x:v>44.6</x:v>
      </x:c>
      <x:c r="H6" s="74" t="n">
        <x:f>C6/B6</x:f>
        <x:v>1.3333333333333333</x:v>
      </x:c>
    </x:row>
    <x:row r="7">
      <x:c r="A7" t="str">
        <x:v>C-104</x:v>
      </x:c>
      <x:c r="B7" s="74" t="n">
        <x:v>32</x:v>
      </x:c>
      <x:c r="C7" s="74" t="n">
        <x:v>40</x:v>
      </x:c>
      <x:c r="D7" s="74" t="n">
        <x:v>65</x:v>
      </x:c>
      <x:c r="E7" s="74" t="n">
        <x:v>93.6</x:v>
      </x:c>
      <x:c r="F7" s="74"/>
      <x:c r="G7" s="74" t="n">
        <x:v>34.8</x:v>
      </x:c>
      <x:c r="H7" s="74" t="n">
        <x:f>C7/B7</x:f>
        <x:v>1.25</x:v>
      </x:c>
    </x:row>
    <x:row r="10">
      <x:c r="A10" s="18" t="str">
        <x:v>Methanol synthesis reactor cascade</x:v>
      </x:c>
      <x:c r="B10" s="18"/>
      <x:c r="C10" s="18"/>
      <x:c r="D10" s="18"/>
      <x:c r="E10" s="18"/>
      <x:c r="F10" s="18"/>
      <x:c r="G10" s="18"/>
      <x:c r="H10" s="18"/>
      <x:c r="I10" s="18"/>
      <x:c r="J10" s="18"/>
    </x:row>
    <x:row r="12">
      <x:c r="A12" s="54" t="str">
        <x:v>Reactor</x:v>
      </x:c>
      <x:c r="B12" s="54" t="str">
        <x:v>Diameter m</x:v>
      </x:c>
      <x:c r="C12" s="54" t="str">
        <x:v>Length m</x:v>
      </x:c>
      <x:c r="D12" s="54" t="str">
        <x:v>Inlet temp °C</x:v>
      </x:c>
      <x:c r="E12" s="54" t="str">
        <x:v>Outlet temp °C</x:v>
      </x:c>
      <x:c r="F12" s="54" t="str">
        <x:v>Temperature rise °C</x:v>
      </x:c>
      <x:c r="G12" s="54" t="str">
        <x:v>Inlet pressure bar</x:v>
      </x:c>
      <x:c r="H12" s="54" t="str">
        <x:v>Outlet pressure bar</x:v>
      </x:c>
      <x:c r="I12" s="54" t="str">
        <x:v>Reported reactor conversion %</x:v>
      </x:c>
      <x:c r="J12" s="54" t="str">
        <x:v>Vessel volume m3</x:v>
      </x:c>
    </x:row>
    <x:row r="13">
      <x:c r="A13" t="str">
        <x:v>R-201</x:v>
      </x:c>
      <x:c r="B13" s="74" t="n">
        <x:v>1</x:v>
      </x:c>
      <x:c r="C13" s="74" t="n">
        <x:v>2</x:v>
      </x:c>
      <x:c r="D13" s="74" t="n">
        <x:v>200</x:v>
      </x:c>
      <x:c r="E13" s="74" t="n">
        <x:v>255.4</x:v>
      </x:c>
      <x:c r="F13" s="74" t="n">
        <x:v>55.4</x:v>
      </x:c>
      <x:c r="G13" s="74" t="n">
        <x:v>40</x:v>
      </x:c>
      <x:c r="H13" s="74" t="n">
        <x:v>39.9</x:v>
      </x:c>
      <x:c r="I13" s="74" t="n">
        <x:v>40.5</x:v>
      </x:c>
      <x:c r="J13" s="74" t="n">
        <x:f>PI()*(B13^2)/4*C13</x:f>
        <x:v>1.5707963267948966</x:v>
      </x:c>
    </x:row>
    <x:row r="14">
      <x:c r="A14" t="str">
        <x:v>R-202</x:v>
      </x:c>
      <x:c r="B14" s="74" t="n">
        <x:v>1</x:v>
      </x:c>
      <x:c r="C14" s="74" t="n">
        <x:v>6</x:v>
      </x:c>
      <x:c r="D14" s="74" t="n">
        <x:v>200</x:v>
      </x:c>
      <x:c r="E14" s="74" t="n">
        <x:v>229.8</x:v>
      </x:c>
      <x:c r="F14" s="74" t="n">
        <x:v>29.8</x:v>
      </x:c>
      <x:c r="G14" s="74" t="n">
        <x:v>39.9</x:v>
      </x:c>
      <x:c r="H14" s="74" t="n">
        <x:v>39.6</x:v>
      </x:c>
      <x:c r="I14" s="74" t="n">
        <x:v>32.4</x:v>
      </x:c>
      <x:c r="J14" s="74" t="n">
        <x:f>PI()*(B14^2)/4*C14</x:f>
        <x:v>4.71238898038469</x:v>
      </x:c>
    </x:row>
    <x:row r="15">
      <x:c r="A15" t="str">
        <x:v>R-203</x:v>
      </x:c>
      <x:c r="B15" s="74" t="n">
        <x:v>3</x:v>
      </x:c>
      <x:c r="C15" s="74" t="n">
        <x:v>12</x:v>
      </x:c>
      <x:c r="D15" s="74" t="n">
        <x:v>180</x:v>
      </x:c>
      <x:c r="E15" s="74" t="n">
        <x:v>202.3</x:v>
      </x:c>
      <x:c r="F15" s="74" t="n">
        <x:v>22.3</x:v>
      </x:c>
      <x:c r="G15" s="74" t="n">
        <x:v>39.6</x:v>
      </x:c>
      <x:c r="H15" s="74" t="n">
        <x:v>39.6</x:v>
      </x:c>
      <x:c r="I15" s="74" t="n">
        <x:v>39</x:v>
      </x:c>
      <x:c r="J15" s="74" t="n">
        <x:f>PI()*(B15^2)/4*C15</x:f>
        <x:v>84.82300164692441</x:v>
      </x:c>
    </x:row>
    <x:row r="18">
      <x:c r="A18" s="18" t="str">
        <x:v>Steam reformer design basis</x:v>
      </x:c>
      <x:c r="B18" s="18"/>
      <x:c r="C18" s="18"/>
      <x:c r="D18" s="18"/>
      <x:c r="F18" s="54" t="str">
        <x:v>Normalized position</x:v>
      </x:c>
      <x:c r="G18" s="54" t="str">
        <x:v>Heat flux kW/m2</x:v>
      </x:c>
    </x:row>
    <x:row r="19">
      <x:c r="A19" s="61" t="str">
        <x:v>Reactor block</x:v>
      </x:c>
      <x:c r="B19" s="61" t="str">
        <x:v>RPlug / PFR</x:v>
      </x:c>
      <x:c r="C19" s="61" t="str"/>
      <x:c r="D19" s="61" t="str"/>
      <x:c r="F19" t="n">
        <x:v>0</x:v>
      </x:c>
      <x:c r="G19" t="n">
        <x:v>80</x:v>
      </x:c>
    </x:row>
    <x:row r="20">
      <x:c r="A20" s="61" t="str">
        <x:v>Parallel tubes</x:v>
      </x:c>
      <x:c r="B20" s="61" t="n">
        <x:v>48</x:v>
      </x:c>
      <x:c r="C20" s="61" t="str">
        <x:v>count</x:v>
      </x:c>
      <x:c r="D20" s="61" t="str"/>
      <x:c r="F20" t="n">
        <x:v>0.25</x:v>
      </x:c>
      <x:c r="G20" t="n">
        <x:v>40</x:v>
      </x:c>
    </x:row>
    <x:row r="21">
      <x:c r="A21" s="61" t="str">
        <x:v>Tube length</x:v>
      </x:c>
      <x:c r="B21" s="61" t="n">
        <x:v>6</x:v>
      </x:c>
      <x:c r="C21" s="61" t="str">
        <x:v>m</x:v>
      </x:c>
      <x:c r="D21" s="61" t="str"/>
      <x:c r="F21" t="n">
        <x:v>0.5</x:v>
      </x:c>
      <x:c r="G21" t="n">
        <x:v>15</x:v>
      </x:c>
    </x:row>
    <x:row r="22">
      <x:c r="A22" s="61" t="str">
        <x:v>Tube diameter</x:v>
      </x:c>
      <x:c r="B22" s="61" t="n">
        <x:v>0.1016</x:v>
      </x:c>
      <x:c r="C22" s="61" t="str">
        <x:v>m</x:v>
      </x:c>
      <x:c r="D22" s="61" t="str">
        <x:v>Reconciled value</x:v>
      </x:c>
      <x:c r="F22" t="n">
        <x:v>0.75</x:v>
      </x:c>
      <x:c r="G22" t="n">
        <x:v>10</x:v>
      </x:c>
    </x:row>
    <x:row r="23">
      <x:c r="A23" s="61" t="str">
        <x:v>Catalyst density</x:v>
      </x:c>
      <x:c r="B23" s="61" t="n">
        <x:v>2355.2</x:v>
      </x:c>
      <x:c r="C23" s="61" t="str">
        <x:v>kg/m3</x:v>
      </x:c>
      <x:c r="D23" s="61" t="str"/>
      <x:c r="F23" t="n">
        <x:v>1</x:v>
      </x:c>
      <x:c r="G23" t="n">
        <x:v>2</x:v>
      </x:c>
    </x:row>
    <x:row r="24">
      <x:c r="A24" s="61" t="str">
        <x:v>Bed porosity</x:v>
      </x:c>
      <x:c r="B24" s="61" t="n">
        <x:v>0.528</x:v>
      </x:c>
      <x:c r="C24" s="61" t="str">
        <x:v>-</x:v>
      </x:c>
      <x:c r="D24" s="61" t="str"/>
    </x:row>
    <x:row r="25">
      <x:c r="A25" s="61" t="str">
        <x:v>Calculated catalyst mass</x:v>
      </x:c>
      <x:c r="B25" s="61" t="n">
        <x:v>2595.6</x:v>
      </x:c>
      <x:c r="C25" s="61" t="str">
        <x:v>kg</x:v>
      </x:c>
      <x:c r="D25" s="61" t="str"/>
    </x:row>
    <x:row r="26">
      <x:c r="A26" s="61" t="str">
        <x:v>Reformer feed</x:v>
      </x:c>
      <x:c r="B26" s="61" t="n">
        <x:v>550</x:v>
      </x:c>
      <x:c r="C26" s="61" t="str">
        <x:v>°C</x:v>
      </x:c>
      <x:c r="D26" s="61" t="str"/>
    </x:row>
    <x:row r="27">
      <x:c r="A27" s="61" t="str">
        <x:v>Reformer outlet</x:v>
      </x:c>
      <x:c r="B27" s="61" t="n">
        <x:v>855.6</x:v>
      </x:c>
      <x:c r="C27" s="61" t="str">
        <x:v>°C</x:v>
      </x:c>
      <x:c r="D27" s="61" t="str"/>
    </x:row>
    <x:row r="28">
      <x:c r="A28" s="61" t="str">
        <x:v>CH4 conversion</x:v>
      </x:c>
      <x:c r="B28" s="61" t="n">
        <x:v>95.5</x:v>
      </x:c>
      <x:c r="C28" s="61" t="str">
        <x:v>%</x:v>
      </x:c>
      <x:c r="D28" s="61" t="str"/>
    </x:row>
  </x:sheetData>
  <x:mergeCells>
    <x:mergeCell ref="A1:H1"/>
    <x:mergeCell ref="A10:J10"/>
    <x:mergeCell ref="A18:D18"/>
  </x:mergeCells>
  <x:pageMargins left="0.7" right="0.7" top="0.75" bottom="0.75" header="0.3" footer="0.3"/>
  <x:drawing xmlns:r="http://schemas.openxmlformats.org/officeDocument/2006/relationships" r:id="R9898b8fcdd0e4123"/>
  <x:tableParts count="2">
    <x:tablePart xmlns:r="http://schemas.openxmlformats.org/officeDocument/2006/relationships" r:id="R9722ca7eae1e4166"/>
    <x:tablePart xmlns:r="http://schemas.openxmlformats.org/officeDocument/2006/relationships" r:id="Ra42cf5f784e24b2d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35" hidden="0" customWidth="1"/>
    <x:col min="2" max="2" width="20.5" hidden="0" customWidth="1"/>
    <x:col min="3" max="3" width="26" hidden="0" customWidth="1"/>
    <x:col min="4" max="4" width="35" hidden="0" customWidth="1"/>
    <x:col min="5" max="5" width="29.25" hidden="0" customWidth="1"/>
  </x:cols>
  <x:sheetData>
    <x:row r="1">
      <x:c r="A1" s="5" t="str">
        <x:v>TECHNO-ECONOMIC ASSESSMENT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4">
      <x:c r="A4" s="54" t="str">
        <x:v>Metric</x:v>
      </x:c>
      <x:c r="B4" s="54" t="str">
        <x:v>Value</x:v>
      </x:c>
      <x:c r="C4" s="54" t="str">
        <x:v>Unit</x:v>
      </x:c>
      <x:c r="D4" s="54" t="str">
        <x:v>Interpretation</x:v>
      </x:c>
    </x:row>
    <x:row r="5">
      <x:c r="A5" s="61" t="str">
        <x:v>Fixed capital investment</x:v>
      </x:c>
      <x:c r="B5" s="64" t="n">
        <x:v>7.57</x:v>
      </x:c>
      <x:c r="C5" s="61" t="str">
        <x:v>MMUSD</x:v>
      </x:c>
      <x:c r="D5" s="61" t="str">
        <x:v>Preliminary CAPCOST/Turton estimate</x:v>
      </x:c>
    </x:row>
    <x:row r="6">
      <x:c r="A6" s="61" t="str">
        <x:v>Working capital</x:v>
      </x:c>
      <x:c r="B6" s="64" t="n">
        <x:v>3.605</x:v>
      </x:c>
      <x:c r="C6" s="61" t="str">
        <x:v>MMUSD</x:v>
      </x:c>
      <x:c r="D6" s="61" t="str">
        <x:v>Economic-model input</x:v>
      </x:c>
    </x:row>
    <x:row r="7">
      <x:c r="A7" s="61" t="str">
        <x:v>Pre-operational outlay</x:v>
      </x:c>
      <x:c r="B7" s="64" t="n">
        <x:v>11.326</x:v>
      </x:c>
      <x:c r="C7" s="61" t="str">
        <x:v>MMUSD</x:v>
      </x:c>
      <x:c r="D7" s="61" t="str">
        <x:v>Land + FCIL + working capital</x:v>
      </x:c>
    </x:row>
    <x:row r="8">
      <x:c r="A8" s="61" t="str">
        <x:v>Annual revenue</x:v>
      </x:c>
      <x:c r="B8" s="64" t="n">
        <x:v>3.277</x:v>
      </x:c>
      <x:c r="C8" s="61" t="str">
        <x:v>MMUSD/y</x:v>
      </x:c>
      <x:c r="D8" s="61" t="str">
        <x:v>$400/t methanol basis</x:v>
      </x:c>
    </x:row>
    <x:row r="9">
      <x:c r="A9" s="61" t="str">
        <x:v>Annual COMd</x:v>
      </x:c>
      <x:c r="B9" s="64" t="n">
        <x:v>3.213</x:v>
      </x:c>
      <x:c r="C9" s="61" t="str">
        <x:v>MMUSD/y</x:v>
      </x:c>
      <x:c r="D9" s="61" t="str">
        <x:v>Manufacturing cost without depreciation</x:v>
      </x:c>
    </x:row>
    <x:row r="10">
      <x:c r="A10" s="61" t="str">
        <x:v>Operating margin</x:v>
      </x:c>
      <x:c r="B10" s="64" t="n">
        <x:f>B8-B9</x:f>
        <x:v>0.06400000000000006</x:v>
      </x:c>
      <x:c r="C10" s="61" t="str">
        <x:v>MMUSD/y</x:v>
      </x:c>
      <x:c r="D10" s="61" t="str">
        <x:v>Revenue minus COMd</x:v>
      </x:c>
    </x:row>
    <x:row r="11">
      <x:c r="A11" s="61" t="str">
        <x:v>After-tax operating cash flow</x:v>
      </x:c>
      <x:c r="B11" s="64" t="n">
        <x:v>0.279</x:v>
      </x:c>
      <x:c r="C11" s="61" t="str">
        <x:v>MMUSD/y</x:v>
      </x:c>
      <x:c r="D11" s="61" t="str">
        <x:v>Positive but insufficient</x:v>
      </x:c>
    </x:row>
    <x:row r="12">
      <x:c r="A12" s="82" t="str">
        <x:v>Base-case NPV</x:v>
      </x:c>
      <x:c r="B12" s="83" t="n">
        <x:v>-6.603</x:v>
      </x:c>
      <x:c r="C12" s="82" t="str">
        <x:v>MMUSD</x:v>
      </x:c>
      <x:c r="D12" s="82" t="str">
        <x:v>Financial viability not achieved</x:v>
      </x:c>
    </x:row>
    <x:row r="13">
      <x:c r="A13" s="61" t="str">
        <x:v>Probability NPV &gt; 0</x:v>
      </x:c>
      <x:c r="B13" s="64" t="n">
        <x:v>0</x:v>
      </x:c>
      <x:c r="C13" s="61" t="str">
        <x:v>%</x:v>
      </x:c>
      <x:c r="D13" s="61" t="str">
        <x:v>50,000-run Monte Carlo</x:v>
      </x:c>
    </x:row>
    <x:row r="16">
      <x:c r="A16" s="54" t="str">
        <x:v>CAPEX group</x:v>
      </x:c>
      <x:c r="B16" s="54" t="str">
        <x:v>Cost MMUSD</x:v>
      </x:c>
      <x:c r="C16" s="54" t="str">
        <x:v>Share %</x:v>
      </x:c>
      <x:c r="D16" s="54" t="str">
        <x:v>Risk</x:v>
      </x:c>
    </x:row>
    <x:row r="17">
      <x:c r="A17" t="str">
        <x:v>R-203 / largest synthesis vessel</x:v>
      </x:c>
      <x:c r="B17" t="n">
        <x:v>2.34</x:v>
      </x:c>
      <x:c r="C17" t="n">
        <x:v>30.9</x:v>
      </x:c>
      <x:c r="D17" t="str">
        <x:v>Structural hotspot</x:v>
      </x:c>
    </x:row>
    <x:row r="18">
      <x:c r="A18" t="str">
        <x:v>H-101 / reformer furnace</x:v>
      </x:c>
      <x:c r="B18" t="n">
        <x:v>2.17</x:v>
      </x:c>
      <x:c r="C18" t="n">
        <x:v>28.7</x:v>
      </x:c>
      <x:c r="D18" t="str">
        <x:v>Structural hotspot</x:v>
      </x:c>
    </x:row>
    <x:row r="19">
      <x:c r="A19" t="str">
        <x:v>Main heat exchangers</x:v>
      </x:c>
      <x:c r="B19" t="n">
        <x:v>1.33</x:v>
      </x:c>
      <x:c r="C19" t="n">
        <x:v>17.6</x:v>
      </x:c>
      <x:c r="D19" t="str">
        <x:v>Material</x:v>
      </x:c>
    </x:row>
    <x:row r="20">
      <x:c r="A20" t="str">
        <x:v>Compressors C-101 to C-104</x:v>
      </x:c>
      <x:c r="B20" t="n">
        <x:v>0.56</x:v>
      </x:c>
      <x:c r="C20" t="n">
        <x:v>7.3</x:v>
      </x:c>
      <x:c r="D20" t="str">
        <x:v>Material</x:v>
      </x:c>
    </x:row>
    <x:row r="21">
      <x:c r="A21" t="str">
        <x:v>Other vessels, column and pump</x:v>
      </x:c>
      <x:c r="B21" t="n">
        <x:v>1.17</x:v>
      </x:c>
      <x:c r="C21" t="n">
        <x:v>15.5</x:v>
      </x:c>
      <x:c r="D21" t="str">
        <x:v>Material</x:v>
      </x:c>
    </x:row>
    <x:row r="24">
      <x:c r="A24" s="54" t="str">
        <x:v>Utility item</x:v>
      </x:c>
      <x:c r="B24" s="54" t="str">
        <x:v>Annual cost MMUSD/y</x:v>
      </x:c>
      <x:c r="C24" s="54" t="str">
        <x:v>Share %</x:v>
      </x:c>
    </x:row>
    <x:row r="25">
      <x:c r="A25" t="str">
        <x:v>E-201 / high-pressure steam</x:v>
      </x:c>
      <x:c r="B25" t="n">
        <x:v>0.506</x:v>
      </x:c>
      <x:c r="C25" t="n">
        <x:v>44.8</x:v>
      </x:c>
    </x:row>
    <x:row r="26">
      <x:c r="A26" t="str">
        <x:v>T-301 reboiler / low-pressure steam</x:v>
      </x:c>
      <x:c r="B26" t="n">
        <x:v>0.265</x:v>
      </x:c>
      <x:c r="C26" t="n">
        <x:v>23.5</x:v>
      </x:c>
    </x:row>
    <x:row r="27">
      <x:c r="A27" t="str">
        <x:v>Compressors / electricity</x:v>
      </x:c>
      <x:c r="B27" t="n">
        <x:v>0.256</x:v>
      </x:c>
      <x:c r="C27" t="n">
        <x:v>22.7</x:v>
      </x:c>
    </x:row>
    <x:row r="28">
      <x:c r="A28" t="str">
        <x:v>E-106 / high-pressure steam</x:v>
      </x:c>
      <x:c r="B28" t="n">
        <x:v>0.0365</x:v>
      </x:c>
      <x:c r="C28" t="n">
        <x:v>3.2</x:v>
      </x:c>
    </x:row>
    <x:row r="29">
      <x:c r="A29" t="str">
        <x:v>E-205 / chilled water</x:v>
      </x:c>
      <x:c r="B29" t="n">
        <x:v>0.0281</x:v>
      </x:c>
      <x:c r="C29" t="n">
        <x:v>2.5</x:v>
      </x:c>
    </x:row>
    <x:row r="30">
      <x:c r="A30" t="str">
        <x:v>Other utilities</x:v>
      </x:c>
      <x:c r="B30" t="n">
        <x:v>0.0383</x:v>
      </x:c>
      <x:c r="C30" t="n">
        <x:v>3.4</x:v>
      </x:c>
    </x:row>
    <x:row r="33">
      <x:c r="A33" s="54" t="str">
        <x:v>Year</x:v>
      </x:c>
      <x:c r="B33" s="54" t="str">
        <x:v>Phase</x:v>
      </x:c>
      <x:c r="C33" s="54" t="str">
        <x:v>Discounted cash flow MMUSD</x:v>
      </x:c>
      <x:c r="D33" s="54" t="str">
        <x:v>Cumulative discounted MMUSD</x:v>
      </x:c>
      <x:c r="E33" s="54" t="str">
        <x:v>Cumulative undiscounted MMUSD</x:v>
      </x:c>
      <x:c r="O33" t="str">
        <x:v>Year</x:v>
      </x:c>
      <x:c r="P33" t="str">
        <x:v>Cumulative discounted MMUSD</x:v>
      </x:c>
      <x:c r="Q33" t="str">
        <x:v>Cumulative undiscounted MMUSD</x:v>
      </x:c>
    </x:row>
    <x:row r="34">
      <x:c r="A34" t="n">
        <x:v>0</x:v>
      </x:c>
      <x:c r="B34" t="str">
        <x:v>Pre-project</x:v>
      </x:c>
      <x:c r="C34" s="74" t="n">
        <x:v>-0.15</x:v>
      </x:c>
      <x:c r="D34" s="74" t="n">
        <x:v>-0.15</x:v>
      </x:c>
      <x:c r="E34" s="74" t="n">
        <x:v>-0.15</x:v>
      </x:c>
      <x:c r="O34" t="n">
        <x:v>0</x:v>
      </x:c>
      <x:c r="P34" t="n">
        <x:v>-0.15</x:v>
      </x:c>
      <x:c r="Q34" t="n">
        <x:v>-0.15</x:v>
      </x:c>
    </x:row>
    <x:row r="35">
      <x:c r="A35" t="n">
        <x:v>1</x:v>
      </x:c>
      <x:c r="B35" t="str">
        <x:v>Construction</x:v>
      </x:c>
      <x:c r="C35" s="74" t="n">
        <x:v>-1.96</x:v>
      </x:c>
      <x:c r="D35" s="74" t="n">
        <x:v>-2.11</x:v>
      </x:c>
      <x:c r="E35" s="74" t="n">
        <x:v>-2.42</x:v>
      </x:c>
      <x:c r="O35" t="n">
        <x:v>1</x:v>
      </x:c>
      <x:c r="P35" t="n">
        <x:v>-2.11</x:v>
      </x:c>
      <x:c r="Q35" t="n">
        <x:v>-2.42</x:v>
      </x:c>
    </x:row>
    <x:row r="36">
      <x:c r="A36" t="n">
        <x:v>2</x:v>
      </x:c>
      <x:c r="B36" t="str">
        <x:v>Construction</x:v>
      </x:c>
      <x:c r="C36" s="74" t="n">
        <x:v>-2.25</x:v>
      </x:c>
      <x:c r="D36" s="74" t="n">
        <x:v>-4.36</x:v>
      </x:c>
      <x:c r="E36" s="74" t="n">
        <x:v>-5.45</x:v>
      </x:c>
      <x:c r="O36" t="n">
        <x:v>2</x:v>
      </x:c>
      <x:c r="P36" t="n">
        <x:v>-4.36</x:v>
      </x:c>
      <x:c r="Q36" t="n">
        <x:v>-5.45</x:v>
      </x:c>
    </x:row>
    <x:row r="37">
      <x:c r="A37" t="n">
        <x:v>3</x:v>
      </x:c>
      <x:c r="B37" t="str">
        <x:v>Construction</x:v>
      </x:c>
      <x:c r="C37" s="74" t="n">
        <x:v>-3.76</x:v>
      </x:c>
      <x:c r="D37" s="74" t="n">
        <x:v>-8.12</x:v>
      </x:c>
      <x:c r="E37" s="74" t="n">
        <x:v>-11.33</x:v>
      </x:c>
      <x:c r="O37" t="n">
        <x:v>3</x:v>
      </x:c>
      <x:c r="P37" t="n">
        <x:v>-8.12</x:v>
      </x:c>
      <x:c r="Q37" t="n">
        <x:v>-11.33</x:v>
      </x:c>
    </x:row>
    <x:row r="38">
      <x:c r="A38" t="n">
        <x:v>4</x:v>
      </x:c>
      <x:c r="B38" t="str">
        <x:v>Operation</x:v>
      </x:c>
      <x:c r="C38" s="74" t="n">
        <x:v>0.15</x:v>
      </x:c>
      <x:c r="D38" s="74" t="n">
        <x:v>-7.97</x:v>
      </x:c>
      <x:c r="E38" s="74" t="n">
        <x:v>-11.05</x:v>
      </x:c>
      <x:c r="O38" t="n">
        <x:v>4</x:v>
      </x:c>
      <x:c r="P38" t="n">
        <x:v>-7.97</x:v>
      </x:c>
      <x:c r="Q38" t="n">
        <x:v>-11.05</x:v>
      </x:c>
    </x:row>
    <x:row r="39">
      <x:c r="A39" t="n">
        <x:v>5</x:v>
      </x:c>
      <x:c r="B39" t="str">
        <x:v>Operation</x:v>
      </x:c>
      <x:c r="C39" s="74" t="n">
        <x:v>0.13</x:v>
      </x:c>
      <x:c r="D39" s="74" t="n">
        <x:v>-7.84</x:v>
      </x:c>
      <x:c r="E39" s="74" t="n">
        <x:v>-10.77</x:v>
      </x:c>
      <x:c r="O39" t="n">
        <x:v>5</x:v>
      </x:c>
      <x:c r="P39" t="n">
        <x:v>-7.84</x:v>
      </x:c>
      <x:c r="Q39" t="n">
        <x:v>-10.77</x:v>
      </x:c>
    </x:row>
    <x:row r="40">
      <x:c r="A40" t="n">
        <x:v>6</x:v>
      </x:c>
      <x:c r="B40" t="str">
        <x:v>Operation</x:v>
      </x:c>
      <x:c r="C40" s="74" t="n">
        <x:v>0.11</x:v>
      </x:c>
      <x:c r="D40" s="74" t="n">
        <x:v>-7.72</x:v>
      </x:c>
      <x:c r="E40" s="74" t="n">
        <x:v>-10.49</x:v>
      </x:c>
      <x:c r="O40" t="n">
        <x:v>6</x:v>
      </x:c>
      <x:c r="P40" t="n">
        <x:v>-7.72</x:v>
      </x:c>
      <x:c r="Q40" t="n">
        <x:v>-10.49</x:v>
      </x:c>
    </x:row>
    <x:row r="41">
      <x:c r="A41" t="n">
        <x:v>7</x:v>
      </x:c>
      <x:c r="B41" t="str">
        <x:v>Operation</x:v>
      </x:c>
      <x:c r="C41" s="74" t="n">
        <x:v>0.1</x:v>
      </x:c>
      <x:c r="D41" s="74" t="n">
        <x:v>-7.62</x:v>
      </x:c>
      <x:c r="E41" s="74" t="n">
        <x:v>-10.21</x:v>
      </x:c>
      <x:c r="O41" t="n">
        <x:v>7</x:v>
      </x:c>
      <x:c r="P41" t="n">
        <x:v>-7.62</x:v>
      </x:c>
      <x:c r="Q41" t="n">
        <x:v>-10.21</x:v>
      </x:c>
    </x:row>
    <x:row r="42">
      <x:c r="A42" t="n">
        <x:v>8</x:v>
      </x:c>
      <x:c r="B42" t="str">
        <x:v>Operation</x:v>
      </x:c>
      <x:c r="C42" s="74" t="n">
        <x:v>0.09</x:v>
      </x:c>
      <x:c r="D42" s="74" t="n">
        <x:v>-7.54</x:v>
      </x:c>
      <x:c r="E42" s="74" t="n">
        <x:v>-9.93</x:v>
      </x:c>
      <x:c r="O42" t="n">
        <x:v>8</x:v>
      </x:c>
      <x:c r="P42" t="n">
        <x:v>-7.54</x:v>
      </x:c>
      <x:c r="Q42" t="n">
        <x:v>-9.93</x:v>
      </x:c>
    </x:row>
    <x:row r="43">
      <x:c r="A43" t="n">
        <x:v>9</x:v>
      </x:c>
      <x:c r="B43" t="str">
        <x:v>Operation</x:v>
      </x:c>
      <x:c r="C43" s="74" t="n">
        <x:v>0.07</x:v>
      </x:c>
      <x:c r="D43" s="74" t="n">
        <x:v>-7.46</x:v>
      </x:c>
      <x:c r="E43" s="74" t="n">
        <x:v>-9.65</x:v>
      </x:c>
      <x:c r="O43" t="n">
        <x:v>9</x:v>
      </x:c>
      <x:c r="P43" t="n">
        <x:v>-7.46</x:v>
      </x:c>
      <x:c r="Q43" t="n">
        <x:v>-9.65</x:v>
      </x:c>
    </x:row>
    <x:row r="44">
      <x:c r="A44" t="n">
        <x:v>10</x:v>
      </x:c>
      <x:c r="B44" t="str">
        <x:v>Operation</x:v>
      </x:c>
      <x:c r="C44" s="74" t="n">
        <x:v>0.06</x:v>
      </x:c>
      <x:c r="D44" s="74" t="n">
        <x:v>-7.4</x:v>
      </x:c>
      <x:c r="E44" s="74" t="n">
        <x:v>-9.37</x:v>
      </x:c>
      <x:c r="O44" t="n">
        <x:v>10</x:v>
      </x:c>
      <x:c r="P44" t="n">
        <x:v>-7.4</x:v>
      </x:c>
      <x:c r="Q44" t="n">
        <x:v>-9.37</x:v>
      </x:c>
    </x:row>
    <x:row r="45">
      <x:c r="A45" t="n">
        <x:v>11</x:v>
      </x:c>
      <x:c r="B45" t="str">
        <x:v>Operation</x:v>
      </x:c>
      <x:c r="C45" s="74" t="n">
        <x:v>0.05</x:v>
      </x:c>
      <x:c r="D45" s="74" t="n">
        <x:v>-7.35</x:v>
      </x:c>
      <x:c r="E45" s="74" t="n">
        <x:v>-9.09</x:v>
      </x:c>
      <x:c r="O45" t="n">
        <x:v>11</x:v>
      </x:c>
      <x:c r="P45" t="n">
        <x:v>-7.35</x:v>
      </x:c>
      <x:c r="Q45" t="n">
        <x:v>-9.09</x:v>
      </x:c>
    </x:row>
    <x:row r="46">
      <x:c r="A46" t="n">
        <x:v>12</x:v>
      </x:c>
      <x:c r="B46" t="str">
        <x:v>Operation</x:v>
      </x:c>
      <x:c r="C46" s="74" t="n">
        <x:v>0.05</x:v>
      </x:c>
      <x:c r="D46" s="74" t="n">
        <x:v>-7.3</x:v>
      </x:c>
      <x:c r="E46" s="74" t="n">
        <x:v>-8.81</x:v>
      </x:c>
      <x:c r="O46" t="n">
        <x:v>12</x:v>
      </x:c>
      <x:c r="P46" t="n">
        <x:v>-7.3</x:v>
      </x:c>
      <x:c r="Q46" t="n">
        <x:v>-8.81</x:v>
      </x:c>
    </x:row>
    <x:row r="47">
      <x:c r="A47" t="n">
        <x:v>13</x:v>
      </x:c>
      <x:c r="B47" t="str">
        <x:v>Operation + recovery</x:v>
      </x:c>
      <x:c r="C47" s="74" t="n">
        <x:v>0.7</x:v>
      </x:c>
      <x:c r="D47" s="74" t="n">
        <x:v>-6.6</x:v>
      </x:c>
      <x:c r="E47" s="74" t="n">
        <x:v>-4.02</x:v>
      </x:c>
      <x:c r="O47" t="n">
        <x:v>13</x:v>
      </x:c>
      <x:c r="P47" t="n">
        <x:v>-6.6</x:v>
      </x:c>
      <x:c r="Q47" t="n">
        <x:v>-4.02</x:v>
      </x:c>
    </x:row>
    <x:row r="50">
      <x:c r="A50" s="54" t="str">
        <x:v>Statistic</x:v>
      </x:c>
      <x:c r="B50" s="54" t="str">
        <x:v>NPV MMUSD</x:v>
      </x:c>
    </x:row>
    <x:row r="51">
      <x:c r="A51" t="str">
        <x:v>Minimum</x:v>
      </x:c>
      <x:c r="B51" s="76" t="n">
        <x:v>-11.859</x:v>
      </x:c>
    </x:row>
    <x:row r="52">
      <x:c r="A52" t="str">
        <x:v>P5</x:v>
      </x:c>
      <x:c r="B52" s="76" t="n">
        <x:v>-9.122</x:v>
      </x:c>
    </x:row>
    <x:row r="53">
      <x:c r="A53" t="str">
        <x:v>Median</x:v>
      </x:c>
      <x:c r="B53" s="76" t="n">
        <x:v>-6.42</x:v>
      </x:c>
    </x:row>
    <x:row r="54">
      <x:c r="A54" t="str">
        <x:v>Mean</x:v>
      </x:c>
      <x:c r="B54" s="76" t="n">
        <x:v>-6.434</x:v>
      </x:c>
    </x:row>
    <x:row r="55">
      <x:c r="A55" t="str">
        <x:v>P95</x:v>
      </x:c>
      <x:c r="B55" s="76" t="n">
        <x:v>-3.773</x:v>
      </x:c>
    </x:row>
    <x:row r="56">
      <x:c r="A56" t="str">
        <x:v>Maximum</x:v>
      </x:c>
      <x:c r="B56" s="76" t="n">
        <x:v>-0.619</x:v>
      </x:c>
    </x:row>
    <x:row r="59">
      <x:c r="A59" s="54" t="str">
        <x:v>Scenario</x:v>
      </x:c>
      <x:c r="B59" s="54" t="str">
        <x:v>NPV MMUSD</x:v>
      </x:c>
      <x:c r="C59" s="54" t="str">
        <x:v>Driver</x:v>
      </x:c>
    </x:row>
    <x:row r="60">
      <x:c r="A60" t="str">
        <x:v>Base case</x:v>
      </x:c>
      <x:c r="B60" s="76" t="n">
        <x:v>-6.603</x:v>
      </x:c>
      <x:c r="C60" t="str">
        <x:v>Base assumptions</x:v>
      </x:c>
    </x:row>
    <x:row r="61">
      <x:c r="A61" t="str">
        <x:v>FCIL −30%</x:v>
      </x:c>
      <x:c r="B61" s="76" t="n">
        <x:v>-4.328</x:v>
      </x:c>
      <x:c r="C61" t="str">
        <x:v>Capital reduction</x:v>
      </x:c>
    </x:row>
    <x:row r="62">
      <x:c r="A62" t="str">
        <x:v>Methanol price +50%</x:v>
      </x:c>
      <x:c r="B62" s="76" t="n">
        <x:v>-3.306</x:v>
      </x:c>
      <x:c r="C62" t="str">
        <x:v>$600/t methanol</x:v>
      </x:c>
    </x:row>
  </x:sheetData>
  <x:mergeCells>
    <x:mergeCell ref="A1:H2"/>
  </x:mergeCells>
  <x:pageMargins left="0.7" right="0.7" top="0.75" bottom="0.75" header="0.3" footer="0.3"/>
  <x:drawing xmlns:r="http://schemas.openxmlformats.org/officeDocument/2006/relationships" r:id="Rf261cfa206534c76"/>
  <x:tableParts count="3">
    <x:tablePart xmlns:r="http://schemas.openxmlformats.org/officeDocument/2006/relationships" r:id="Rdd9b157b114b45d3"/>
    <x:tablePart xmlns:r="http://schemas.openxmlformats.org/officeDocument/2006/relationships" r:id="R409be29bc2ae41d8"/>
    <x:tablePart xmlns:r="http://schemas.openxmlformats.org/officeDocument/2006/relationships" r:id="Rf8252ba80c06479b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31" hidden="0" customWidth="1"/>
    <x:col min="2" max="2" width="6.630000114440918" hidden="0" customWidth="1"/>
    <x:col min="3" max="3" width="13.380000114440918" hidden="0" customWidth="1"/>
    <x:col min="4" max="4" width="20" hidden="0" customWidth="1"/>
    <x:col min="6" max="6" width="19.75" hidden="0" customWidth="1"/>
    <x:col min="7" max="7" width="7.630000114440918" hidden="0" customWidth="1"/>
  </x:cols>
  <x:sheetData>
    <x:row r="1">
      <x:c r="A1" s="5" t="str">
        <x:v>PRELIMINARY ENVIRONMENTAL HOTSPOTS</x:v>
      </x:c>
      <x:c r="B1" s="5"/>
      <x:c r="C1" s="5"/>
      <x:c r="D1" s="5"/>
      <x:c r="E1" s="5"/>
      <x:c r="F1" s="5"/>
    </x:row>
    <x:row r="2">
      <x:c r="A2" s="5"/>
      <x:c r="B2" s="5"/>
      <x:c r="C2" s="5"/>
      <x:c r="D2" s="5"/>
      <x:c r="E2" s="5"/>
      <x:c r="F2" s="5"/>
    </x:row>
    <x:row r="4">
      <x:c r="A4" s="54" t="str">
        <x:v>Metric</x:v>
      </x:c>
      <x:c r="B4" s="54" t="str">
        <x:v>Value</x:v>
      </x:c>
      <x:c r="C4" s="54" t="str">
        <x:v>Unit</x:v>
      </x:c>
      <x:c r="D4" s="54" t="str">
        <x:v>Boundary</x:v>
      </x:c>
      <x:c r="F4" s="54" t="str">
        <x:v>Emission source</x:v>
      </x:c>
      <x:c r="G4" s="54" t="str">
        <x:v>kg CO2/h</x:v>
      </x:c>
    </x:row>
    <x:row r="5">
      <x:c r="A5" s="61" t="str">
        <x:v>High-pressure steam</x:v>
      </x:c>
      <x:c r="B5" s="72" t="n">
        <x:v>741</x:v>
      </x:c>
      <x:c r="C5" s="61" t="str">
        <x:v>kg/h</x:v>
      </x:c>
      <x:c r="D5" s="61" t="str">
        <x:v>Utility demand</x:v>
      </x:c>
      <x:c r="F5" t="str">
        <x:v>Indirect steam generation</x:v>
      </x:c>
      <x:c r="G5" t="n">
        <x:v>116</x:v>
      </x:c>
    </x:row>
    <x:row r="6">
      <x:c r="A6" s="61" t="str">
        <x:v>Indirect steam emissions</x:v>
      </x:c>
      <x:c r="B6" s="72" t="n">
        <x:v>116</x:v>
      </x:c>
      <x:c r="C6" s="61" t="str">
        <x:v>kg CO2/h</x:v>
      </x:c>
      <x:c r="D6" s="61" t="str">
        <x:v>Indirect</x:v>
      </x:c>
      <x:c r="F6" t="str">
        <x:v>Direct reformer furnace</x:v>
      </x:c>
      <x:c r="G6" t="n">
        <x:v>138</x:v>
      </x:c>
    </x:row>
    <x:row r="7">
      <x:c r="A7" s="61" t="str">
        <x:v>Indirect steam emissions</x:v>
      </x:c>
      <x:c r="B7" s="72" t="n">
        <x:v>0.93</x:v>
      </x:c>
      <x:c r="C7" s="61" t="str">
        <x:v>kt CO2/y</x:v>
      </x:c>
      <x:c r="D7" s="61" t="str">
        <x:v>Indirect</x:v>
      </x:c>
    </x:row>
    <x:row r="8">
      <x:c r="A8" s="61" t="str">
        <x:v>Indirect steam intensity</x:v>
      </x:c>
      <x:c r="B8" s="72" t="n">
        <x:v>0.1</x:v>
      </x:c>
      <x:c r="C8" s="61" t="str">
        <x:v>kg CO2/kg MeOH</x:v>
      </x:c>
      <x:c r="D8" s="61" t="str">
        <x:v>Indirect</x:v>
      </x:c>
    </x:row>
    <x:row r="9">
      <x:c r="A9" s="61" t="str">
        <x:v>Reformer thermal demand</x:v>
      </x:c>
      <x:c r="B9" s="72" t="n">
        <x:v>581.8</x:v>
      </x:c>
      <x:c r="C9" s="61" t="str">
        <x:v>kW</x:v>
      </x:c>
      <x:c r="D9" s="61" t="str">
        <x:v>Process duty</x:v>
      </x:c>
    </x:row>
    <x:row r="10">
      <x:c r="A10" s="61" t="str">
        <x:v>Direct furnace emissions</x:v>
      </x:c>
      <x:c r="B10" s="72" t="n">
        <x:v>138</x:v>
      </x:c>
      <x:c r="C10" s="61" t="str">
        <x:v>kg CO2/h</x:v>
      </x:c>
      <x:c r="D10" s="61" t="str">
        <x:v>Direct</x:v>
      </x:c>
    </x:row>
    <x:row r="11">
      <x:c r="A11" s="61" t="str">
        <x:v>Direct furnace emissions</x:v>
      </x:c>
      <x:c r="B11" s="72" t="n">
        <x:v>1.1</x:v>
      </x:c>
      <x:c r="C11" s="61" t="str">
        <x:v>kt CO2/y</x:v>
      </x:c>
      <x:c r="D11" s="61" t="str">
        <x:v>Direct</x:v>
      </x:c>
    </x:row>
    <x:row r="12">
      <x:c r="A12" s="61" t="str">
        <x:v>Internal water recycle</x:v>
      </x:c>
      <x:c r="B12" s="72" t="n">
        <x:v>1188.4588</x:v>
      </x:c>
      <x:c r="C12" s="61" t="str">
        <x:v>kg/h</x:v>
      </x:c>
      <x:c r="D12" s="61" t="str">
        <x:v>Process recycle</x:v>
      </x:c>
    </x:row>
    <x:row r="13">
      <x:c r="A13" s="61" t="str">
        <x:v>Water recycle share</x:v>
      </x:c>
      <x:c r="B13" s="72" t="n">
        <x:v>61.1</x:v>
      </x:c>
      <x:c r="C13" s="61" t="str">
        <x:v>%</x:v>
      </x:c>
      <x:c r="D13" s="61" t="str">
        <x:v>Combined water feed</x:v>
      </x:c>
    </x:row>
    <x:row r="14">
      <x:c r="A14" s="61" t="str">
        <x:v>Water-rich bottoms</x:v>
      </x:c>
      <x:c r="B14" s="72" t="n">
        <x:v>229.1619</x:v>
      </x:c>
      <x:c r="C14" s="61" t="str">
        <x:v>kg/h</x:v>
      </x:c>
      <x:c r="D14" s="61" t="str">
        <x:v>Column bottoms</x:v>
      </x:c>
    </x:row>
    <x:row r="16">
      <x:c r="A16" s="68" t="str">
        <x:v>These figures are order-of-magnitude calculations, not a verified cradle-to-gate life-cycle assessment. Direct furnace and indirect utility emissions must not be aggregated without a clearly defined footprint boundary.</x:v>
      </x:c>
      <x:c r="B16" s="68"/>
      <x:c r="C16" s="68"/>
      <x:c r="D16" s="68"/>
      <x:c r="E16" s="68"/>
      <x:c r="F16" s="68"/>
    </x:row>
    <x:row r="17">
      <x:c r="A17" s="68"/>
      <x:c r="B17" s="68"/>
      <x:c r="C17" s="68"/>
      <x:c r="D17" s="68"/>
      <x:c r="E17" s="68"/>
      <x:c r="F17" s="68"/>
    </x:row>
    <x:row r="18">
      <x:c r="A18" s="68"/>
      <x:c r="B18" s="68"/>
      <x:c r="C18" s="68"/>
      <x:c r="D18" s="68"/>
      <x:c r="E18" s="68"/>
      <x:c r="F18" s="68"/>
    </x:row>
    <x:row r="19">
      <x:c r="A19" s="68"/>
      <x:c r="B19" s="68"/>
      <x:c r="C19" s="68"/>
      <x:c r="D19" s="68"/>
      <x:c r="E19" s="68"/>
      <x:c r="F19" s="68"/>
    </x:row>
  </x:sheetData>
  <x:mergeCells>
    <x:mergeCell ref="A1:F2"/>
    <x:mergeCell ref="A16:F19"/>
  </x:mergeCells>
  <x:pageMargins left="0.7" right="0.7" top="0.75" bottom="0.75" header="0.3" footer="0.3"/>
  <x:drawing xmlns:r="http://schemas.openxmlformats.org/officeDocument/2006/relationships" r:id="R891edb2198a549ce"/>
</x:worksheet>
</file>

<file path=xl/worksheets/sheet6.xml><?xml version="1.0" encoding="utf-8"?>
<x:worksheet xmlns:x="http://schemas.openxmlformats.org/spreadsheetml/2006/main">
  <x:sheetFormatPr defaultRowHeight="15"/>
  <x:cols>
    <x:col min="1" max="1" width="5.25" hidden="0" customWidth="1"/>
    <x:col min="2" max="2" width="29" hidden="0" customWidth="1"/>
    <x:col min="3" max="3" width="42" hidden="0" customWidth="1"/>
    <x:col min="4" max="4" width="42" hidden="0" customWidth="1"/>
    <x:col min="5" max="5" width="42" hidden="0" customWidth="1"/>
    <x:col min="6" max="6" width="20" hidden="0" customWidth="1"/>
    <x:col min="7" max="7" width="9.25" hidden="0" customWidth="1"/>
  </x:cols>
  <x:sheetData>
    <x:row r="1">
      <x:c r="A1" s="54" t="str">
        <x:v>ID</x:v>
      </x:c>
      <x:c r="B1" s="54" t="str">
        <x:v>Topic</x:v>
      </x:c>
      <x:c r="C1" s="54" t="str">
        <x:v>Source values</x:v>
      </x:c>
      <x:c r="D1" s="54" t="str">
        <x:v>Website / workbook value</x:v>
      </x:c>
      <x:c r="E1" s="54" t="str">
        <x:v>Reconciliation logic</x:v>
      </x:c>
      <x:c r="F1" s="54" t="str">
        <x:v>Status</x:v>
      </x:c>
      <x:c r="G1" s="54" t="str">
        <x:v>Severity</x:v>
      </x:c>
    </x:row>
    <x:row r="2">
      <x:c r="A2" s="61" t="str">
        <x:v>QA-01</x:v>
      </x:c>
      <x:c r="B2" s="61" t="str">
        <x:v>Annual methanol production</x:v>
      </x:c>
      <x:c r="C2" s="61" t="str">
        <x:v>8.19 kt/y; 8.97 kt/y; 1,025.368 kg/h; 8,000 h/y</x:v>
      </x:c>
      <x:c r="D2" s="61" t="str">
        <x:v>8.203 kt/y</x:v>
      </x:c>
      <x:c r="E2" s="61" t="str">
        <x:v>1,025.368 × 8,000 / 1,000,000</x:v>
      </x:c>
      <x:c r="F2" s="61" t="str">
        <x:v>Reconciled</x:v>
      </x:c>
      <x:c r="G2" s="61" t="str">
        <x:v>Medium</x:v>
      </x:c>
    </x:row>
    <x:row r="3">
      <x:c r="A3" s="61" t="str">
        <x:v>QA-02</x:v>
      </x:c>
      <x:c r="B3" s="61" t="str">
        <x:v>Reformer tube diameter</x:v>
      </x:c>
      <x:c r="C3" s="61" t="str">
        <x:v>4 m in narrative/table; 0.1016 m in catalyst sizing</x:v>
      </x:c>
      <x:c r="D3" s="61" t="str">
        <x:v>0.1016 m per tube</x:v>
      </x:c>
      <x:c r="E3" s="61" t="str">
        <x:v>Detailed catalyst-volume basis controls</x:v>
      </x:c>
      <x:c r="F3" s="61" t="str">
        <x:v>Reconciled</x:v>
      </x:c>
      <x:c r="G3" s="61" t="str">
        <x:v>High</x:v>
      </x:c>
    </x:row>
    <x:row r="4">
      <x:c r="A4" s="61" t="str">
        <x:v>QA-03</x:v>
      </x:c>
      <x:c r="B4" s="61" t="str">
        <x:v>Synthesis conversion</x:v>
      </x:c>
      <x:c r="C4" s="61" t="str">
        <x:v>75.5% and 75.8%</x:v>
      </x:c>
      <x:c r="D4" s="61" t="str">
        <x:v>75.5%</x:v>
      </x:c>
      <x:c r="E4" s="61" t="str">
        <x:v>Balance calculation and conclusion value used; 75.8% treated as narrative rounding</x:v>
      </x:c>
      <x:c r="F4" s="61" t="str">
        <x:v>Rounded</x:v>
      </x:c>
      <x:c r="G4" s="61" t="str">
        <x:v>Low</x:v>
      </x:c>
    </x:row>
    <x:row r="5">
      <x:c r="A5" s="61" t="str">
        <x:v>QA-04</x:v>
      </x:c>
      <x:c r="B5" s="61" t="str">
        <x:v>Distillation reflux ratio</x:v>
      </x:c>
      <x:c r="C5" s="61" t="str">
        <x:v>0.36 and 1.03829</x:v>
      </x:c>
      <x:c r="D5" s="61" t="str">
        <x:v>0.36 DSTWU preliminary; 1.03829 final RadFrac</x:v>
      </x:c>
      <x:c r="E5" s="61" t="str">
        <x:v>Values belong to different model stages</x:v>
      </x:c>
      <x:c r="F5" s="61" t="str">
        <x:v>Clarified</x:v>
      </x:c>
      <x:c r="G5" s="61" t="str">
        <x:v>Low</x:v>
      </x:c>
    </x:row>
    <x:row r="6">
      <x:c r="A6" s="61" t="str">
        <x:v>QA-05</x:v>
      </x:c>
      <x:c r="B6" s="61" t="str">
        <x:v>Product purity basis</x:v>
      </x:c>
      <x:c r="C6" s="61" t="str">
        <x:v>99.86 wt%; 99.89 mol%</x:v>
      </x:c>
      <x:c r="D6" s="61" t="str">
        <x:v>Both retained with basis labels</x:v>
      </x:c>
      <x:c r="E6" s="61" t="str">
        <x:v>Mass and molar fractions are not interchangeable</x:v>
      </x:c>
      <x:c r="F6" s="61" t="str">
        <x:v>Clarified</x:v>
      </x:c>
      <x:c r="G6" s="61" t="str">
        <x:v>Low</x:v>
      </x:c>
    </x:row>
    <x:row r="7">
      <x:c r="A7" s="61" t="str">
        <x:v>QA-06</x:v>
      </x:c>
      <x:c r="B7" s="61" t="str">
        <x:v>Steam-to-carbon ratio</x:v>
      </x:c>
      <x:c r="C7" s="61" t="str">
        <x:v>Reported design value 2.78; stream table not fully reconciled</x:v>
      </x:c>
      <x:c r="D7" s="61" t="str">
        <x:v>2.78 reported assumption</x:v>
      </x:c>
      <x:c r="E7" s="61" t="str">
        <x:v>Do not present as independently verified</x:v>
      </x:c>
      <x:c r="F7" s="61" t="str">
        <x:v>Open</x:v>
      </x:c>
      <x:c r="G7" s="61" t="str">
        <x:v>Medium</x:v>
      </x:c>
    </x:row>
    <x:row r="8">
      <x:c r="A8" s="61" t="str">
        <x:v>QA-07</x:v>
      </x:c>
      <x:c r="B8" s="61" t="str">
        <x:v>Operating labor cost</x:v>
      </x:c>
      <x:c r="C8" s="61" t="str">
        <x:v>$0.160m/y executive table; approximately $0.994m/y appendix calculation</x:v>
      </x:c>
      <x:c r="D8" s="61" t="str">
        <x:v>$0.160m/y in executive economics; discrepancy disclosed</x:v>
      </x:c>
      <x:c r="E8" s="61" t="str">
        <x:v>Preserve official COMd result and avoid mixing cost bases</x:v>
      </x:c>
      <x:c r="F8" s="61" t="str">
        <x:v>Open</x:v>
      </x:c>
      <x:c r="G8" s="61" t="str">
        <x:v>High</x:v>
      </x:c>
    </x:row>
    <x:row r="9">
      <x:c r="A9" s="61" t="str">
        <x:v>QA-08</x:v>
      </x:c>
      <x:c r="B9" s="61" t="str">
        <x:v>Reformer furnace duty</x:v>
      </x:c>
      <x:c r="C9" s="61" t="str">
        <x:v>8,762 MJ/h actual note; 10,800 MJ/h CAPCOST input</x:v>
      </x:c>
      <x:c r="D9" s="61" t="str">
        <x:v>Both retained with purpose labels</x:v>
      </x:c>
      <x:c r="E9" s="61" t="str">
        <x:v>10,800 MJ/h is the conservative CAPCOST regression minimum</x:v>
      </x:c>
      <x:c r="F9" s="61" t="str">
        <x:v>Clarified</x:v>
      </x:c>
      <x:c r="G9" s="61" t="str">
        <x:v>Low</x:v>
      </x:c>
    </x:row>
    <x:row r="10">
      <x:c r="A10" s="61" t="str">
        <x:v>QA-09</x:v>
      </x:c>
      <x:c r="B10" s="61" t="str">
        <x:v>Direct versus indirect emissions</x:v>
      </x:c>
      <x:c r="C10" s="61" t="str">
        <x:v>116 kg CO2/h indirect; 138 kg CO2/h direct</x:v>
      </x:c>
      <x:c r="D10" s="61" t="str">
        <x:v>Separate bars and labels</x:v>
      </x:c>
      <x:c r="E10" s="61" t="str">
        <x:v>Avoid false single-footprint claim</x:v>
      </x:c>
      <x:c r="F10" s="61" t="str">
        <x:v>Passed</x:v>
      </x:c>
      <x:c r="G10" s="61" t="str">
        <x:v>Low</x:v>
      </x:c>
    </x:row>
    <x:row r="11">
      <x:c r="A11" s="61" t="str">
        <x:v>QA-10</x:v>
      </x:c>
      <x:c r="B11" s="61" t="str">
        <x:v>Methane economic boundary</x:v>
      </x:c>
      <x:c r="C11" s="61" t="str">
        <x:v>Methane purchase cost set to zero</x:v>
      </x:c>
      <x:c r="D11" s="61" t="str">
        <x:v>Explicit boundary assumption</x:v>
      </x:c>
      <x:c r="E11" s="61" t="str">
        <x:v>Opportunity cost would worsen economics</x:v>
      </x:c>
      <x:c r="F11" s="61" t="str">
        <x:v>Passed with boundary</x:v>
      </x:c>
      <x:c r="G11" s="61" t="str">
        <x:v>Medium</x:v>
      </x:c>
    </x:row>
  </x:sheetData>
  <x:conditionalFormatting sqref="F2:F11">
    <x:cfRule type="expression" dxfId="0" priority="1">
      <x:formula>F2="Open"</x:formula>
    </x:cfRule>
    <x:cfRule type="expression" dxfId="1" priority="2">
      <x:formula>OR(F2="Passed",F2="Reconciled",F2="Clarified",F2="Passed with boundary")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3f94e6b9461b4fe2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21" hidden="0" customWidth="1"/>
    <x:col min="2" max="2" width="52" hidden="0" customWidth="1"/>
    <x:col min="3" max="3" width="48" hidden="0" customWidth="1"/>
  </x:cols>
  <x:sheetData>
    <x:row r="1">
      <x:c r="A1" s="54" t="str">
        <x:v>Source</x:v>
      </x:c>
      <x:c r="B1" s="54" t="str">
        <x:v>Use in model</x:v>
      </x:c>
      <x:c r="C1" s="54" t="str">
        <x:v>Citation</x:v>
      </x:c>
    </x:row>
    <x:row r="2">
      <x:c r="A2" s="61" t="str">
        <x:v>Turton et al.</x:v>
      </x:c>
      <x:c r="B2" s="61" t="str">
        <x:v>Process design, preliminary equipment sizing, manufacturing-cost and CAPCOST methodology</x:v>
      </x:c>
      <x:c r="C2" s="61" t="str">
        <x:v>Analysis, Synthesis and Design of Chemical Processes, 4th ed., 2012</x:v>
      </x:c>
    </x:row>
    <x:row r="3">
      <x:c r="A3" s="61" t="str">
        <x:v>Vanden Bussche &amp; Froment</x:v>
      </x:c>
      <x:c r="B3" s="61" t="str">
        <x:v>Steady-state kinetic model for methanol synthesis and water-gas shift</x:v>
      </x:c>
      <x:c r="C3" s="61" t="str">
        <x:v>Journal of Catalysis, 1996</x:v>
      </x:c>
    </x:row>
    <x:row r="4">
      <x:c r="A4" s="61" t="str">
        <x:v>Rostrup-Nielsen</x:v>
      </x:c>
      <x:c r="B4" s="61" t="str">
        <x:v>Steam reforming catalyst behavior, carbon formation and industrial reforming context</x:v>
      </x:c>
      <x:c r="C4" s="61" t="str">
        <x:v>Steam Reforming of Hydrocarbons, 1975; Catalytic Steam Reforming, 1984</x:v>
      </x:c>
    </x:row>
    <x:row r="5">
      <x:c r="A5" s="61" t="str">
        <x:v>Luyben</x:v>
      </x:c>
      <x:c r="B5" s="61" t="str">
        <x:v>Methanol reactor/column process design reference</x:v>
      </x:c>
      <x:c r="C5" s="61" t="str">
        <x:v>Design and Control of a Methanol Reactor/Column Process, 2010</x:v>
      </x:c>
    </x:row>
    <x:row r="6">
      <x:c r="A6" s="61" t="str">
        <x:v>NIST</x:v>
      </x:c>
      <x:c r="B6" s="61" t="str">
        <x:v>Water–methanol binary thermodynamic validation</x:v>
      </x:c>
      <x:c r="C6" s="61" t="str">
        <x:v>Dataset 160</x:v>
      </x:c>
    </x:row>
    <x:row r="7">
      <x:c r="A7" s="61" t="str">
        <x:v>IPCC</x:v>
      </x:c>
      <x:c r="B7" s="61" t="str">
        <x:v>Combustion-emission factor framework</x:v>
      </x:c>
      <x:c r="C7" s="61" t="str">
        <x:v>2006 IPCC Guidelines for National Greenhouse Gas Inventories</x:v>
      </x:c>
    </x:row>
  </x:sheetData>
  <x:pageMargins left="0.7" right="0.7" top="0.75" bottom="0.75" header="0.3" footer="0.3"/>
  <x:tableParts count="1">
    <x:tablePart xmlns:r="http://schemas.openxmlformats.org/officeDocument/2006/relationships" r:id="R72a37429646a40d4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7.5" hidden="0" customWidth="1"/>
    <x:col min="2" max="2" width="7.25" hidden="0" customWidth="1"/>
    <x:col min="3" max="3" width="29" hidden="0" customWidth="1"/>
    <x:col min="4" max="4" width="14.75" hidden="0" customWidth="1"/>
    <x:col min="6" max="6" width="22.3799991607666" hidden="0" customWidth="1"/>
    <x:col min="7" max="7" width="16.1299991607666" hidden="0" customWidth="1"/>
  </x:cols>
  <x:sheetData>
    <x:row r="1">
      <x:c r="A1" s="54" t="str">
        <x:v>Order</x:v>
      </x:c>
      <x:c r="B1" s="54" t="str">
        <x:v>Stage</x:v>
      </x:c>
      <x:c r="C1" s="54" t="str">
        <x:v>Label</x:v>
      </x:c>
      <x:c r="D1" s="54" t="str">
        <x:v>Temperature °C</x:v>
      </x:c>
      <x:c r="F1" s="54" t="str">
        <x:v>Normalized axial position</x:v>
      </x:c>
      <x:c r="G1" s="54" t="str">
        <x:v>Heat flux kW/m2</x:v>
      </x:c>
    </x:row>
    <x:row r="2">
      <x:c r="A2" t="n">
        <x:v>1</x:v>
      </x:c>
      <x:c r="B2" t="str">
        <x:v>Feed</x:v>
      </x:c>
      <x:c r="C2" t="str">
        <x:v>Gas feed</x:v>
      </x:c>
      <x:c r="D2" t="n">
        <x:v>40</x:v>
      </x:c>
      <x:c r="F2" t="n">
        <x:v>0</x:v>
      </x:c>
      <x:c r="G2" t="n">
        <x:v>80</x:v>
      </x:c>
    </x:row>
    <x:row r="3">
      <x:c r="A3" t="n">
        <x:v>2</x:v>
      </x:c>
      <x:c r="B3" t="str">
        <x:v>R-feed</x:v>
      </x:c>
      <x:c r="C3" t="str">
        <x:v>Reformer feed</x:v>
      </x:c>
      <x:c r="D3" t="n">
        <x:v>550</x:v>
      </x:c>
      <x:c r="F3" t="n">
        <x:v>0.25</x:v>
      </x:c>
      <x:c r="G3" t="n">
        <x:v>40</x:v>
      </x:c>
    </x:row>
    <x:row r="4">
      <x:c r="A4" t="n">
        <x:v>3</x:v>
      </x:c>
      <x:c r="B4" t="str">
        <x:v>R-out</x:v>
      </x:c>
      <x:c r="C4" t="str">
        <x:v>Reformer outlet</x:v>
      </x:c>
      <x:c r="D4" t="n">
        <x:v>855.6</x:v>
      </x:c>
      <x:c r="F4" t="n">
        <x:v>0.5</x:v>
      </x:c>
      <x:c r="G4" t="n">
        <x:v>15</x:v>
      </x:c>
    </x:row>
    <x:row r="5">
      <x:c r="A5" t="n">
        <x:v>4</x:v>
      </x:c>
      <x:c r="B5" t="str">
        <x:v>HX-out</x:v>
      </x:c>
      <x:c r="C5" t="str">
        <x:v>Heat-recovery outlet</x:v>
      </x:c>
      <x:c r="D5" t="n">
        <x:v>560.1</x:v>
      </x:c>
      <x:c r="F5" t="n">
        <x:v>0.75</x:v>
      </x:c>
      <x:c r="G5" t="n">
        <x:v>10</x:v>
      </x:c>
    </x:row>
    <x:row r="6">
      <x:c r="A6" t="n">
        <x:v>5</x:v>
      </x:c>
      <x:c r="B6" t="str">
        <x:v>V-101</x:v>
      </x:c>
      <x:c r="C6" t="str">
        <x:v>Water flash</x:v>
      </x:c>
      <x:c r="D6" t="n">
        <x:v>45</x:v>
      </x:c>
      <x:c r="F6" t="n">
        <x:v>1</x:v>
      </x:c>
      <x:c r="G6" t="n">
        <x:v>2</x:v>
      </x:c>
    </x:row>
    <x:row r="7">
      <x:c r="A7" t="n">
        <x:v>6</x:v>
      </x:c>
      <x:c r="B7" t="str">
        <x:v>C-104</x:v>
      </x:c>
      <x:c r="C7" t="str">
        <x:v>Compressed syngas</x:v>
      </x:c>
      <x:c r="D7" t="n">
        <x:v>93.6</x:v>
      </x:c>
    </x:row>
    <x:row r="8">
      <x:c r="A8" t="n">
        <x:v>7</x:v>
      </x:c>
      <x:c r="B8" t="str">
        <x:v>Syn-feed</x:v>
      </x:c>
      <x:c r="C8" t="str">
        <x:v>Synthesis feed</x:v>
      </x:c>
      <x:c r="D8" t="n">
        <x:v>200</x:v>
      </x:c>
    </x:row>
    <x:row r="9">
      <x:c r="A9" t="n">
        <x:v>8</x:v>
      </x:c>
      <x:c r="B9" t="str">
        <x:v>R-201</x:v>
      </x:c>
      <x:c r="C9" t="str">
        <x:v>R-201 outlet</x:v>
      </x:c>
      <x:c r="D9" t="n">
        <x:v>255.4</x:v>
      </x:c>
    </x:row>
    <x:row r="10">
      <x:c r="A10" t="n">
        <x:v>9</x:v>
      </x:c>
      <x:c r="B10" t="str">
        <x:v>R-202</x:v>
      </x:c>
      <x:c r="C10" t="str">
        <x:v>R-202 outlet</x:v>
      </x:c>
      <x:c r="D10" t="n">
        <x:v>229.8</x:v>
      </x:c>
    </x:row>
    <x:row r="11">
      <x:c r="A11" t="n">
        <x:v>10</x:v>
      </x:c>
      <x:c r="B11" t="str">
        <x:v>R-203</x:v>
      </x:c>
      <x:c r="C11" t="str">
        <x:v>R-203 outlet</x:v>
      </x:c>
      <x:c r="D11" t="n">
        <x:v>202.3</x:v>
      </x:c>
    </x:row>
    <x:row r="12">
      <x:c r="A12" t="n">
        <x:v>11</x:v>
      </x:c>
      <x:c r="B12" t="str">
        <x:v>V-201</x:v>
      </x:c>
      <x:c r="C12" t="str">
        <x:v>High-pressure flash</x:v>
      </x:c>
      <x:c r="D12" t="n">
        <x:v>30</x:v>
      </x:c>
    </x:row>
    <x:row r="13">
      <x:c r="A13" t="n">
        <x:v>12</x:v>
      </x:c>
      <x:c r="B13" t="str">
        <x:v>Product</x:v>
      </x:c>
      <x:c r="C13" t="str">
        <x:v>Methanol product</x:v>
      </x:c>
      <x:c r="D13" t="n">
        <x:v>57.4</x:v>
      </x:c>
    </x:row>
  </x:sheetData>
  <x:pageMargins left="0.7" right="0.7" top="0.75" bottom="0.75" header="0.3" footer="0.3"/>
  <x:drawing xmlns:r="http://schemas.openxmlformats.org/officeDocument/2006/relationships" r:id="R9e67ad5aaf0a48eb"/>
  <x:tableParts count="2">
    <x:tablePart xmlns:r="http://schemas.openxmlformats.org/officeDocument/2006/relationships" r:id="R28dcf54977e04d6b"/>
    <x:tablePart xmlns:r="http://schemas.openxmlformats.org/officeDocument/2006/relationships" r:id="R54cca5cd7d534246"/>
  </x:tableParts>
</x:worksheet>
</file>